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vmt.sharepoint.com/sites/CallCoordinationTeam/Shared Documents/General/ERDF.CF.JTF Calls/Other Documentation/CBA.FFS &amp; FA Checklists/"/>
    </mc:Choice>
  </mc:AlternateContent>
  <xr:revisionPtr revIDLastSave="14" documentId="8_{2CD12B97-B064-4CEC-8651-E7C2FCECAA8D}" xr6:coauthVersionLast="47" xr6:coauthVersionMax="47" xr10:uidLastSave="{8888C1C6-787E-41EE-9A68-8E8F3ECE2650}"/>
  <bookViews>
    <workbookView xWindow="-110" yWindow="-110" windowWidth="25820" windowHeight="13900" xr2:uid="{F53528D6-41E1-47FB-8C91-BA9DF8315DB4}"/>
  </bookViews>
  <sheets>
    <sheet name="Financial Assessment Model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1" l="1"/>
  <c r="F44" i="1"/>
  <c r="E44" i="1"/>
  <c r="D44" i="1"/>
  <c r="C44" i="1"/>
  <c r="B71" i="1"/>
  <c r="B53" i="1"/>
  <c r="C52" i="1"/>
  <c r="C60" i="1" s="1"/>
  <c r="B52" i="1"/>
  <c r="C51" i="1"/>
  <c r="C59" i="1" s="1"/>
  <c r="C61" i="1" s="1"/>
  <c r="B51" i="1"/>
  <c r="B59" i="1" s="1"/>
  <c r="U40" i="1"/>
  <c r="T40" i="1"/>
  <c r="S40" i="1"/>
  <c r="R40" i="1"/>
  <c r="Q40" i="1"/>
  <c r="P40" i="1"/>
  <c r="O40" i="1"/>
  <c r="N40" i="1"/>
  <c r="E40" i="1"/>
  <c r="D40" i="1"/>
  <c r="C40" i="1"/>
  <c r="B40" i="1"/>
  <c r="B42" i="1" s="1"/>
  <c r="C42" i="1" s="1"/>
  <c r="D42" i="1" s="1"/>
  <c r="E42" i="1" s="1"/>
  <c r="K35" i="1"/>
  <c r="J35" i="1"/>
  <c r="I35" i="1"/>
  <c r="H35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C50" i="1" s="1"/>
  <c r="C58" i="1" s="1"/>
  <c r="B31" i="1"/>
  <c r="B50" i="1" s="1"/>
  <c r="B58" i="1" s="1"/>
  <c r="V26" i="1"/>
  <c r="V35" i="1" s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G35" i="1" s="1"/>
  <c r="F26" i="1"/>
  <c r="F35" i="1" s="1"/>
  <c r="E26" i="1"/>
  <c r="D26" i="1"/>
  <c r="C26" i="1"/>
  <c r="B26" i="1"/>
  <c r="V10" i="1"/>
  <c r="U10" i="1"/>
  <c r="T10" i="1"/>
  <c r="S10" i="1"/>
  <c r="R10" i="1"/>
  <c r="Q10" i="1"/>
  <c r="P10" i="1"/>
  <c r="O10" i="1"/>
  <c r="N10" i="1"/>
  <c r="M10" i="1"/>
  <c r="L10" i="1"/>
  <c r="L40" i="1" s="1"/>
  <c r="K10" i="1"/>
  <c r="J10" i="1"/>
  <c r="I10" i="1"/>
  <c r="H10" i="1"/>
  <c r="G10" i="1"/>
  <c r="F10" i="1"/>
  <c r="E10" i="1"/>
  <c r="D10" i="1"/>
  <c r="C10" i="1"/>
  <c r="B10" i="1"/>
  <c r="F40" i="1" l="1"/>
  <c r="Q35" i="1"/>
  <c r="Q37" i="1" s="1"/>
  <c r="G40" i="1"/>
  <c r="G37" i="1"/>
  <c r="R35" i="1"/>
  <c r="R37" i="1" s="1"/>
  <c r="C35" i="1"/>
  <c r="C37" i="1" s="1"/>
  <c r="C45" i="1" s="1"/>
  <c r="C49" i="1"/>
  <c r="N35" i="1"/>
  <c r="N37" i="1" s="1"/>
  <c r="I40" i="1"/>
  <c r="I37" i="1"/>
  <c r="T35" i="1"/>
  <c r="T37" i="1" s="1"/>
  <c r="E35" i="1"/>
  <c r="E37" i="1" s="1"/>
  <c r="E45" i="1" s="1"/>
  <c r="E49" i="1"/>
  <c r="P35" i="1"/>
  <c r="F42" i="1"/>
  <c r="G42" i="1" s="1"/>
  <c r="H42" i="1" s="1"/>
  <c r="I42" i="1" s="1"/>
  <c r="J42" i="1" s="1"/>
  <c r="K42" i="1" s="1"/>
  <c r="L42" i="1" s="1"/>
  <c r="M42" i="1" s="1"/>
  <c r="N42" i="1" s="1"/>
  <c r="O42" i="1" s="1"/>
  <c r="P42" i="1" s="1"/>
  <c r="Q42" i="1" s="1"/>
  <c r="R42" i="1" s="1"/>
  <c r="S42" i="1" s="1"/>
  <c r="T42" i="1" s="1"/>
  <c r="U42" i="1" s="1"/>
  <c r="B37" i="1"/>
  <c r="E52" i="1"/>
  <c r="E60" i="1" s="1"/>
  <c r="V40" i="1"/>
  <c r="B49" i="1"/>
  <c r="B70" i="1"/>
  <c r="B72" i="1" s="1"/>
  <c r="B35" i="1"/>
  <c r="M35" i="1"/>
  <c r="H40" i="1"/>
  <c r="H37" i="1"/>
  <c r="S35" i="1"/>
  <c r="S37" i="1" s="1"/>
  <c r="F37" i="1"/>
  <c r="D49" i="1"/>
  <c r="D35" i="1"/>
  <c r="D37" i="1" s="1"/>
  <c r="D45" i="1" s="1"/>
  <c r="O35" i="1"/>
  <c r="J40" i="1"/>
  <c r="J37" i="1"/>
  <c r="U35" i="1"/>
  <c r="U37" i="1" s="1"/>
  <c r="V37" i="1"/>
  <c r="M40" i="1"/>
  <c r="D53" i="1"/>
  <c r="D52" i="1"/>
  <c r="D60" i="1" s="1"/>
  <c r="D51" i="1"/>
  <c r="D59" i="1" s="1"/>
  <c r="D50" i="1"/>
  <c r="D58" i="1" s="1"/>
  <c r="O37" i="1"/>
  <c r="E50" i="1"/>
  <c r="E58" i="1" s="1"/>
  <c r="P37" i="1"/>
  <c r="L35" i="1"/>
  <c r="M37" i="1"/>
  <c r="C53" i="1"/>
  <c r="B60" i="1"/>
  <c r="B61" i="1" s="1"/>
  <c r="L37" i="1"/>
  <c r="K40" i="1"/>
  <c r="K37" i="1"/>
  <c r="V42" i="1" l="1"/>
  <c r="B55" i="1"/>
  <c r="B45" i="1"/>
  <c r="E61" i="1"/>
  <c r="E53" i="1"/>
  <c r="E51" i="1"/>
  <c r="E59" i="1" s="1"/>
  <c r="D61" i="1"/>
  <c r="F53" i="1" l="1"/>
  <c r="F51" i="1"/>
  <c r="F59" i="1" s="1"/>
  <c r="F50" i="1"/>
  <c r="F58" i="1" s="1"/>
  <c r="F52" i="1"/>
  <c r="F49" i="1"/>
  <c r="F45" i="1"/>
  <c r="G51" i="1" l="1"/>
  <c r="G59" i="1" s="1"/>
  <c r="G50" i="1"/>
  <c r="G58" i="1" s="1"/>
  <c r="G53" i="1"/>
  <c r="H44" i="1"/>
  <c r="G49" i="1"/>
  <c r="G52" i="1"/>
  <c r="G60" i="1" s="1"/>
  <c r="G45" i="1"/>
  <c r="F60" i="1"/>
  <c r="F61" i="1" s="1"/>
  <c r="H51" i="1" l="1"/>
  <c r="H59" i="1" s="1"/>
  <c r="I44" i="1"/>
  <c r="H53" i="1"/>
  <c r="H50" i="1"/>
  <c r="H58" i="1" s="1"/>
  <c r="H49" i="1"/>
  <c r="H52" i="1"/>
  <c r="H45" i="1"/>
  <c r="G61" i="1"/>
  <c r="H60" i="1" l="1"/>
  <c r="H61" i="1"/>
  <c r="I51" i="1"/>
  <c r="I59" i="1" s="1"/>
  <c r="J44" i="1"/>
  <c r="I53" i="1"/>
  <c r="I50" i="1"/>
  <c r="I58" i="1" s="1"/>
  <c r="I52" i="1"/>
  <c r="I60" i="1" s="1"/>
  <c r="I49" i="1"/>
  <c r="I45" i="1"/>
  <c r="I61" i="1" l="1"/>
  <c r="J51" i="1"/>
  <c r="J59" i="1" s="1"/>
  <c r="K44" i="1"/>
  <c r="J50" i="1"/>
  <c r="J58" i="1" s="1"/>
  <c r="J61" i="1" s="1"/>
  <c r="J53" i="1"/>
  <c r="J52" i="1"/>
  <c r="J60" i="1" s="1"/>
  <c r="J49" i="1"/>
  <c r="J45" i="1"/>
  <c r="L44" i="1" l="1"/>
  <c r="K51" i="1"/>
  <c r="K59" i="1" s="1"/>
  <c r="K50" i="1"/>
  <c r="K58" i="1" s="1"/>
  <c r="K53" i="1"/>
  <c r="K49" i="1"/>
  <c r="K52" i="1"/>
  <c r="K60" i="1" s="1"/>
  <c r="K45" i="1"/>
  <c r="K61" i="1" l="1"/>
  <c r="L51" i="1"/>
  <c r="L59" i="1" s="1"/>
  <c r="M44" i="1"/>
  <c r="L53" i="1"/>
  <c r="L49" i="1"/>
  <c r="L52" i="1"/>
  <c r="L60" i="1" s="1"/>
  <c r="L50" i="1"/>
  <c r="L58" i="1" s="1"/>
  <c r="L61" i="1" s="1"/>
  <c r="L45" i="1"/>
  <c r="N44" i="1" l="1"/>
  <c r="M51" i="1"/>
  <c r="M59" i="1" s="1"/>
  <c r="M53" i="1"/>
  <c r="M49" i="1"/>
  <c r="M52" i="1"/>
  <c r="M60" i="1" s="1"/>
  <c r="M50" i="1"/>
  <c r="M58" i="1" s="1"/>
  <c r="M45" i="1"/>
  <c r="M61" i="1" l="1"/>
  <c r="N51" i="1"/>
  <c r="N59" i="1" s="1"/>
  <c r="N53" i="1"/>
  <c r="O44" i="1"/>
  <c r="N49" i="1"/>
  <c r="N52" i="1"/>
  <c r="N60" i="1" s="1"/>
  <c r="N50" i="1"/>
  <c r="N58" i="1" s="1"/>
  <c r="N61" i="1" s="1"/>
  <c r="N45" i="1"/>
  <c r="O51" i="1" l="1"/>
  <c r="O59" i="1" s="1"/>
  <c r="P44" i="1"/>
  <c r="O53" i="1"/>
  <c r="O49" i="1"/>
  <c r="O52" i="1"/>
  <c r="O60" i="1" s="1"/>
  <c r="O50" i="1"/>
  <c r="O58" i="1" s="1"/>
  <c r="O61" i="1" s="1"/>
  <c r="O45" i="1"/>
  <c r="P51" i="1" l="1"/>
  <c r="P59" i="1" s="1"/>
  <c r="P53" i="1"/>
  <c r="Q44" i="1"/>
  <c r="P49" i="1"/>
  <c r="P52" i="1"/>
  <c r="P60" i="1" s="1"/>
  <c r="P50" i="1"/>
  <c r="P58" i="1" s="1"/>
  <c r="P45" i="1"/>
  <c r="P61" i="1" l="1"/>
  <c r="R44" i="1"/>
  <c r="Q52" i="1"/>
  <c r="Q60" i="1" s="1"/>
  <c r="Q53" i="1"/>
  <c r="Q51" i="1"/>
  <c r="Q59" i="1" s="1"/>
  <c r="Q49" i="1"/>
  <c r="Q50" i="1"/>
  <c r="Q58" i="1" s="1"/>
  <c r="Q61" i="1" s="1"/>
  <c r="Q45" i="1"/>
  <c r="S44" i="1" l="1"/>
  <c r="R53" i="1"/>
  <c r="R52" i="1"/>
  <c r="R60" i="1" s="1"/>
  <c r="R51" i="1"/>
  <c r="R59" i="1" s="1"/>
  <c r="R49" i="1"/>
  <c r="R50" i="1"/>
  <c r="R58" i="1" s="1"/>
  <c r="R61" i="1" s="1"/>
  <c r="R45" i="1"/>
  <c r="T44" i="1" l="1"/>
  <c r="S53" i="1"/>
  <c r="S52" i="1"/>
  <c r="S60" i="1" s="1"/>
  <c r="S51" i="1"/>
  <c r="S59" i="1" s="1"/>
  <c r="S50" i="1"/>
  <c r="S58" i="1" s="1"/>
  <c r="S61" i="1" s="1"/>
  <c r="S49" i="1"/>
  <c r="S45" i="1"/>
  <c r="T53" i="1" l="1"/>
  <c r="T52" i="1"/>
  <c r="T60" i="1" s="1"/>
  <c r="T51" i="1"/>
  <c r="T59" i="1" s="1"/>
  <c r="U44" i="1"/>
  <c r="T50" i="1"/>
  <c r="T58" i="1" s="1"/>
  <c r="T49" i="1"/>
  <c r="T45" i="1"/>
  <c r="T61" i="1" l="1"/>
  <c r="U53" i="1"/>
  <c r="U51" i="1"/>
  <c r="U59" i="1" s="1"/>
  <c r="V44" i="1"/>
  <c r="U49" i="1"/>
  <c r="U52" i="1"/>
  <c r="U60" i="1" s="1"/>
  <c r="U50" i="1"/>
  <c r="U58" i="1" s="1"/>
  <c r="U61" i="1" s="1"/>
  <c r="U45" i="1"/>
  <c r="V53" i="1" l="1"/>
  <c r="V51" i="1"/>
  <c r="V59" i="1" s="1"/>
  <c r="V50" i="1"/>
  <c r="V58" i="1" s="1"/>
  <c r="V52" i="1"/>
  <c r="V49" i="1"/>
  <c r="B66" i="1" s="1"/>
  <c r="V45" i="1"/>
  <c r="B54" i="1" s="1"/>
  <c r="B68" i="1" l="1"/>
  <c r="B69" i="1" s="1"/>
  <c r="B73" i="1" s="1"/>
  <c r="B75" i="1" s="1"/>
  <c r="V60" i="1"/>
  <c r="B67" i="1"/>
  <c r="V61" i="1"/>
  <c r="B62" i="1" s="1"/>
</calcChain>
</file>

<file path=xl/sharedStrings.xml><?xml version="1.0" encoding="utf-8"?>
<sst xmlns="http://schemas.openxmlformats.org/spreadsheetml/2006/main" count="77" uniqueCount="73">
  <si>
    <t>Financial Assessment for Revenue Generating Projects with Project Budget not exceeding €1,000,000</t>
  </si>
  <si>
    <t>Year</t>
  </si>
  <si>
    <t>Project Year</t>
  </si>
  <si>
    <t>INFLOWS</t>
  </si>
  <si>
    <t>Revenue by means of the Feed In Tariff Scheme</t>
  </si>
  <si>
    <t>Cost Savings from Energy Efficient Measures</t>
  </si>
  <si>
    <t>Other Revenue as a result of the Project</t>
  </si>
  <si>
    <t>Total Revenue</t>
  </si>
  <si>
    <t xml:space="preserve">Residual Value </t>
  </si>
  <si>
    <t>OUTFLOWS</t>
  </si>
  <si>
    <t>Initial investment costs</t>
  </si>
  <si>
    <t>Planning &amp; Design Fees (Eligible)</t>
  </si>
  <si>
    <t>Project Management/Administration (Eligible)</t>
  </si>
  <si>
    <t>Supervision Costs (Eligible)</t>
  </si>
  <si>
    <t>Studies (Eligible)</t>
  </si>
  <si>
    <t>Supply of Equipment/Machinery (Eligible)</t>
  </si>
  <si>
    <t>Works (Eligible)</t>
  </si>
  <si>
    <t>Software (Eligible)</t>
  </si>
  <si>
    <t>Software Licenses (Eligible)</t>
  </si>
  <si>
    <t>Publicity (Eligible)</t>
  </si>
  <si>
    <t>Other Costs (deemed Eligible)</t>
  </si>
  <si>
    <t>Other Costs (deemed Ineligible)</t>
  </si>
  <si>
    <t>Total Initial Investment Costs</t>
  </si>
  <si>
    <t>Operating Costs</t>
  </si>
  <si>
    <t>Maintenance</t>
  </si>
  <si>
    <t>Other Expenses (utilities, services, etc.)</t>
  </si>
  <si>
    <t>Total Operating Costs</t>
  </si>
  <si>
    <r>
      <t xml:space="preserve">Replacement costs </t>
    </r>
    <r>
      <rPr>
        <i/>
        <sz val="11"/>
        <color indexed="8"/>
        <rFont val="Calibri"/>
        <family val="2"/>
      </rPr>
      <t>(please specify)</t>
    </r>
  </si>
  <si>
    <t>TOTAL COSTS (excl. Depreciation)</t>
  </si>
  <si>
    <t>NET CASH FLOW</t>
  </si>
  <si>
    <t xml:space="preserve">Sustainabilitiy of operations </t>
  </si>
  <si>
    <t>Cash Flow during operations</t>
  </si>
  <si>
    <r>
      <t xml:space="preserve">Loan reimbursement: capital + interest </t>
    </r>
    <r>
      <rPr>
        <i/>
        <sz val="11"/>
        <color indexed="8"/>
        <rFont val="Calibri"/>
        <family val="2"/>
      </rPr>
      <t xml:space="preserve"> (if any)</t>
    </r>
  </si>
  <si>
    <t>Cumulated cash flow</t>
  </si>
  <si>
    <t>Discount Rate (4%)</t>
  </si>
  <si>
    <t>Discounted Net Cash Flow</t>
  </si>
  <si>
    <t>Discount Cash Flows</t>
  </si>
  <si>
    <t>Discounted Investment Costs</t>
  </si>
  <si>
    <t>Disocunted Operating Costs</t>
  </si>
  <si>
    <t>Disocunted Replacement Costs</t>
  </si>
  <si>
    <t>Discounted Revenue</t>
  </si>
  <si>
    <t>Discounted Residual Value</t>
  </si>
  <si>
    <t>FNPV ( C )</t>
  </si>
  <si>
    <t>FRR ( C )</t>
  </si>
  <si>
    <t>Is the project revenue generating?</t>
  </si>
  <si>
    <t>Net Revenue/Losss</t>
  </si>
  <si>
    <t xml:space="preserve">Cumulative Situation </t>
  </si>
  <si>
    <t>EU Grant Calculation (In case the cumulative outcome of Row 61 is a Net revenue, proceed with the below)</t>
  </si>
  <si>
    <t>This Financial Assessment has been</t>
  </si>
  <si>
    <t>Discounted Net Revenue (Revenue  + Residual value - Operating Costs - Replacement costs)</t>
  </si>
  <si>
    <t>Compiled by:</t>
  </si>
  <si>
    <t>Endorsed by:</t>
  </si>
  <si>
    <t>Max Eligible Expenditure (DIC-DNR)</t>
  </si>
  <si>
    <t>Funding Gap Rate (Max EE/DIC)</t>
  </si>
  <si>
    <t>Signature:</t>
  </si>
  <si>
    <t>Investment Costs</t>
  </si>
  <si>
    <t>Full Name:</t>
  </si>
  <si>
    <t>Project Leader</t>
  </si>
  <si>
    <t>less ineligible</t>
  </si>
  <si>
    <t>Eligible Investment Costs</t>
  </si>
  <si>
    <t>Designation:</t>
  </si>
  <si>
    <t>Decision Amount</t>
  </si>
  <si>
    <t>Date</t>
  </si>
  <si>
    <t>Max Co-Financing Rate</t>
  </si>
  <si>
    <t>EU Grant</t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</si>
  <si>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Arial"/>
        <family val="2"/>
      </rPr>
      <t xml:space="preserve">All inflows and outflows should be considered net of what would happen in absence of the project (incremental approach). 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</si>
  <si>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Arial"/>
        <family val="2"/>
      </rPr>
      <t xml:space="preserve">All inflows and outflows should be in constant (real) prices, i.e. with prices fixed at a base-year without taking into account inflation. 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</si>
  <si>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Arial"/>
        <family val="2"/>
      </rPr>
      <t>The analysis should be carried out net of VAT, both on purchase (cost) and sales (revenues),</t>
    </r>
    <r>
      <rPr>
        <b/>
        <u/>
        <sz val="10"/>
        <color indexed="8"/>
        <rFont val="Arial"/>
        <family val="2"/>
      </rPr>
      <t xml:space="preserve"> if this is recoverable by the project promoter.</t>
    </r>
    <r>
      <rPr>
        <sz val="10"/>
        <color indexed="8"/>
        <rFont val="Arial"/>
        <family val="2"/>
      </rPr>
      <t xml:space="preserve"> On the contrary, when VAT is not recoverable, it must be included.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</si>
  <si>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Arial"/>
        <family val="2"/>
      </rPr>
      <t xml:space="preserve">Replacement costs includes costs occurring during operations to replace short-life assets such as machinery or equipment. 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</si>
  <si>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Arial"/>
        <family val="2"/>
      </rPr>
      <t xml:space="preserve">The residual value, which reflects the capacity of the remaining service potential of fixed assets whose economic life is not yet completely exhausted, shall be included at the end-year of the analysis. </t>
    </r>
  </si>
  <si>
    <r>
      <rPr>
        <sz val="7"/>
        <color indexed="8"/>
        <rFont val="Times New Roman"/>
        <family val="1"/>
      </rPr>
      <t xml:space="preserve">-       </t>
    </r>
    <r>
      <rPr>
        <sz val="10"/>
        <color indexed="8"/>
        <rFont val="Arial"/>
        <family val="2"/>
      </rPr>
      <t>Cost of financing (e.g. interest payments) must NOT be included within the operating costs.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</si>
  <si>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Arial"/>
        <family val="2"/>
      </rPr>
      <t>Capital and interest payments (line 41) refer to the reimbursement of loans taken to finance the initial investment only (if any).</t>
    </r>
  </si>
  <si>
    <r>
      <t xml:space="preserve">-    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 xml:space="preserve">Initial investment costs occurred before 2023 can be included, for the sake of simplicity, at year 0.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</si>
</sst>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b/>
      <u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0" fontId="3" fillId="2" borderId="1" xfId="0" applyFont="1" applyFill="1" applyBorder="1"/>
    <xf numFmtId="0" fontId="0" fillId="0" borderId="1" xfId="0" applyBorder="1"/>
    <xf numFmtId="43" fontId="0" fillId="0" borderId="1" xfId="1" applyFont="1" applyBorder="1"/>
    <xf numFmtId="43" fontId="3" fillId="2" borderId="1" xfId="1" applyFont="1" applyFill="1" applyBorder="1"/>
    <xf numFmtId="43" fontId="0" fillId="2" borderId="1" xfId="1" applyFont="1" applyFill="1" applyBorder="1"/>
    <xf numFmtId="43" fontId="0" fillId="0" borderId="0" xfId="1" applyFont="1"/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 indent="1"/>
    </xf>
    <xf numFmtId="164" fontId="0" fillId="0" borderId="1" xfId="1" applyNumberFormat="1" applyFont="1" applyBorder="1"/>
    <xf numFmtId="164" fontId="5" fillId="0" borderId="1" xfId="1" applyNumberFormat="1" applyFont="1" applyBorder="1"/>
    <xf numFmtId="43" fontId="0" fillId="0" borderId="0" xfId="1" applyFont="1" applyBorder="1"/>
    <xf numFmtId="0" fontId="3" fillId="0" borderId="1" xfId="0" applyFont="1" applyBorder="1" applyAlignment="1">
      <alignment horizontal="left" indent="1"/>
    </xf>
    <xf numFmtId="43" fontId="7" fillId="2" borderId="1" xfId="1" applyFont="1" applyFill="1" applyBorder="1"/>
    <xf numFmtId="0" fontId="8" fillId="0" borderId="0" xfId="0" applyFont="1"/>
    <xf numFmtId="43" fontId="3" fillId="0" borderId="0" xfId="1" applyFont="1" applyFill="1" applyBorder="1"/>
    <xf numFmtId="43" fontId="0" fillId="3" borderId="1" xfId="1" applyFont="1" applyFill="1" applyBorder="1"/>
    <xf numFmtId="43" fontId="4" fillId="3" borderId="1" xfId="1" applyFont="1" applyFill="1" applyBorder="1"/>
    <xf numFmtId="43" fontId="0" fillId="0" borderId="0" xfId="1" applyFont="1" applyFill="1" applyBorder="1"/>
    <xf numFmtId="43" fontId="3" fillId="2" borderId="0" xfId="1" applyFont="1" applyFill="1" applyBorder="1"/>
    <xf numFmtId="0" fontId="7" fillId="0" borderId="0" xfId="0" applyFont="1"/>
    <xf numFmtId="43" fontId="7" fillId="2" borderId="2" xfId="1" applyFont="1" applyFill="1" applyBorder="1"/>
    <xf numFmtId="165" fontId="7" fillId="2" borderId="3" xfId="2" applyNumberFormat="1" applyFont="1" applyFill="1" applyBorder="1"/>
    <xf numFmtId="9" fontId="0" fillId="0" borderId="0" xfId="0" applyNumberFormat="1"/>
    <xf numFmtId="0" fontId="0" fillId="0" borderId="0" xfId="0" applyAlignment="1">
      <alignment horizontal="left" indent="1"/>
    </xf>
    <xf numFmtId="0" fontId="0" fillId="0" borderId="4" xfId="0" applyBorder="1"/>
    <xf numFmtId="164" fontId="0" fillId="2" borderId="5" xfId="1" applyNumberFormat="1" applyFont="1" applyFill="1" applyBorder="1"/>
    <xf numFmtId="0" fontId="6" fillId="0" borderId="0" xfId="0" applyFont="1"/>
    <xf numFmtId="0" fontId="0" fillId="0" borderId="6" xfId="0" applyBorder="1"/>
    <xf numFmtId="164" fontId="0" fillId="2" borderId="7" xfId="1" applyNumberFormat="1" applyFont="1" applyFill="1" applyBorder="1"/>
    <xf numFmtId="0" fontId="0" fillId="0" borderId="8" xfId="0" applyBorder="1"/>
    <xf numFmtId="164" fontId="0" fillId="2" borderId="9" xfId="1" applyNumberFormat="1" applyFont="1" applyFill="1" applyBorder="1"/>
    <xf numFmtId="0" fontId="0" fillId="0" borderId="10" xfId="0" applyBorder="1"/>
    <xf numFmtId="9" fontId="1" fillId="2" borderId="11" xfId="2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/>
    <xf numFmtId="0" fontId="9" fillId="0" borderId="0" xfId="0" applyFont="1"/>
    <xf numFmtId="0" fontId="0" fillId="0" borderId="8" xfId="0" applyBorder="1" applyAlignment="1">
      <alignment horizontal="left" indent="1"/>
    </xf>
    <xf numFmtId="164" fontId="4" fillId="2" borderId="9" xfId="1" applyNumberFormat="1" applyFont="1" applyFill="1" applyBorder="1"/>
    <xf numFmtId="9" fontId="0" fillId="2" borderId="11" xfId="0" applyNumberFormat="1" applyFill="1" applyBorder="1"/>
    <xf numFmtId="0" fontId="0" fillId="0" borderId="15" xfId="0" applyBorder="1"/>
    <xf numFmtId="164" fontId="0" fillId="2" borderId="1" xfId="1" applyNumberFormat="1" applyFont="1" applyFill="1" applyBorder="1"/>
    <xf numFmtId="0" fontId="10" fillId="4" borderId="14" xfId="0" applyFont="1" applyFill="1" applyBorder="1" applyAlignment="1">
      <alignment horizontal="left" vertical="top"/>
    </xf>
    <xf numFmtId="0" fontId="0" fillId="4" borderId="19" xfId="0" applyFill="1" applyBorder="1"/>
    <xf numFmtId="0" fontId="0" fillId="4" borderId="0" xfId="0" applyFill="1"/>
    <xf numFmtId="0" fontId="10" fillId="4" borderId="14" xfId="0" quotePrefix="1" applyFont="1" applyFill="1" applyBorder="1" applyAlignment="1">
      <alignment horizontal="left" vertical="top"/>
    </xf>
    <xf numFmtId="0" fontId="10" fillId="4" borderId="20" xfId="0" applyFont="1" applyFill="1" applyBorder="1" applyAlignment="1">
      <alignment vertical="top"/>
    </xf>
    <xf numFmtId="0" fontId="0" fillId="4" borderId="21" xfId="0" applyFill="1" applyBorder="1"/>
    <xf numFmtId="0" fontId="0" fillId="4" borderId="22" xfId="0" applyFill="1" applyBorder="1"/>
    <xf numFmtId="0" fontId="10" fillId="4" borderId="16" xfId="0" applyFont="1" applyFill="1" applyBorder="1" applyAlignment="1">
      <alignment vertical="top" wrapText="1"/>
    </xf>
    <xf numFmtId="0" fontId="10" fillId="4" borderId="17" xfId="0" applyFont="1" applyFill="1" applyBorder="1" applyAlignment="1">
      <alignment vertical="top" wrapText="1"/>
    </xf>
    <xf numFmtId="0" fontId="10" fillId="4" borderId="18" xfId="0" applyFont="1" applyFill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right" vertical="center"/>
    </xf>
  </cellXfs>
  <cellStyles count="3">
    <cellStyle name="Comma" xfId="1" builtinId="3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11720-3B55-4C6B-9788-C2C38B96342D}">
  <dimension ref="A1:V85"/>
  <sheetViews>
    <sheetView tabSelected="1" topLeftCell="A32" zoomScale="80" zoomScaleNormal="80" workbookViewId="0">
      <selection activeCell="M45" sqref="M45"/>
    </sheetView>
  </sheetViews>
  <sheetFormatPr defaultRowHeight="14.5" x14ac:dyDescent="0.35"/>
  <cols>
    <col min="1" max="1" width="44.81640625" customWidth="1"/>
    <col min="2" max="8" width="15.7265625" customWidth="1"/>
    <col min="9" max="9" width="22.7265625" customWidth="1"/>
    <col min="10" max="22" width="15.7265625" customWidth="1"/>
  </cols>
  <sheetData>
    <row r="1" spans="1:22" s="1" customFormat="1" ht="26.25" customHeight="1" x14ac:dyDescent="0.35">
      <c r="A1" s="55" t="s">
        <v>0</v>
      </c>
      <c r="B1" s="55"/>
      <c r="C1" s="55"/>
      <c r="D1" s="55"/>
      <c r="E1" s="55"/>
      <c r="F1" s="55"/>
    </row>
    <row r="3" spans="1:22" x14ac:dyDescent="0.35">
      <c r="A3" s="2" t="s">
        <v>1</v>
      </c>
      <c r="B3" s="3">
        <v>2023</v>
      </c>
      <c r="C3" s="3">
        <v>2024</v>
      </c>
      <c r="D3" s="3">
        <v>2025</v>
      </c>
      <c r="E3" s="3">
        <v>2026</v>
      </c>
      <c r="F3" s="3">
        <v>2027</v>
      </c>
      <c r="G3" s="3">
        <v>2028</v>
      </c>
      <c r="H3" s="3">
        <v>2029</v>
      </c>
      <c r="I3" s="3">
        <v>2030</v>
      </c>
      <c r="J3" s="3">
        <v>2031</v>
      </c>
      <c r="K3" s="3">
        <v>2032</v>
      </c>
      <c r="L3" s="3">
        <v>2033</v>
      </c>
      <c r="M3" s="3">
        <v>2034</v>
      </c>
      <c r="N3" s="3">
        <v>2035</v>
      </c>
      <c r="O3" s="3">
        <v>2036</v>
      </c>
      <c r="P3" s="3">
        <v>2037</v>
      </c>
      <c r="Q3" s="3">
        <v>2038</v>
      </c>
      <c r="R3" s="3">
        <v>2039</v>
      </c>
      <c r="S3" s="3">
        <v>2040</v>
      </c>
      <c r="T3" s="3">
        <v>2041</v>
      </c>
      <c r="U3" s="3">
        <v>2042</v>
      </c>
      <c r="V3" s="3">
        <v>2043</v>
      </c>
    </row>
    <row r="4" spans="1:22" x14ac:dyDescent="0.35">
      <c r="A4" s="2" t="s">
        <v>2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</row>
    <row r="6" spans="1:22" x14ac:dyDescent="0.35">
      <c r="A6" s="2" t="s">
        <v>3</v>
      </c>
    </row>
    <row r="7" spans="1:22" x14ac:dyDescent="0.35">
      <c r="A7" s="5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x14ac:dyDescent="0.35">
      <c r="A8" s="5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x14ac:dyDescent="0.35">
      <c r="A9" s="5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x14ac:dyDescent="0.35">
      <c r="A10" s="7" t="s">
        <v>7</v>
      </c>
      <c r="B10" s="8">
        <f>SUM(B7:B9)</f>
        <v>0</v>
      </c>
      <c r="C10" s="8">
        <f t="shared" ref="C10:V10" si="0">SUM(C7:C9)</f>
        <v>0</v>
      </c>
      <c r="D10" s="8">
        <f t="shared" si="0"/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8">
        <f t="shared" si="0"/>
        <v>0</v>
      </c>
      <c r="N10" s="8">
        <f t="shared" si="0"/>
        <v>0</v>
      </c>
      <c r="O10" s="8">
        <f t="shared" si="0"/>
        <v>0</v>
      </c>
      <c r="P10" s="8">
        <f t="shared" si="0"/>
        <v>0</v>
      </c>
      <c r="Q10" s="8">
        <f t="shared" si="0"/>
        <v>0</v>
      </c>
      <c r="R10" s="8">
        <f t="shared" si="0"/>
        <v>0</v>
      </c>
      <c r="S10" s="8">
        <f t="shared" si="0"/>
        <v>0</v>
      </c>
      <c r="T10" s="8">
        <f t="shared" si="0"/>
        <v>0</v>
      </c>
      <c r="U10" s="8">
        <f t="shared" si="0"/>
        <v>0</v>
      </c>
      <c r="V10" s="8">
        <f t="shared" si="0"/>
        <v>0</v>
      </c>
    </row>
    <row r="11" spans="1:22" x14ac:dyDescent="0.35">
      <c r="A11" s="3" t="s">
        <v>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/>
    </row>
    <row r="12" spans="1:22" x14ac:dyDescent="0.35">
      <c r="A12" s="2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x14ac:dyDescent="0.35">
      <c r="A13" s="2" t="s">
        <v>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x14ac:dyDescent="0.35">
      <c r="A14" s="10" t="s">
        <v>10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x14ac:dyDescent="0.35">
      <c r="A15" s="11" t="s">
        <v>11</v>
      </c>
      <c r="B15" s="6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x14ac:dyDescent="0.35">
      <c r="A16" s="11" t="s">
        <v>12</v>
      </c>
      <c r="B16" s="6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x14ac:dyDescent="0.35">
      <c r="A17" s="11" t="s">
        <v>13</v>
      </c>
      <c r="B17" s="6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x14ac:dyDescent="0.35">
      <c r="A18" s="11" t="s">
        <v>14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x14ac:dyDescent="0.35">
      <c r="A19" s="11" t="s">
        <v>15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x14ac:dyDescent="0.35">
      <c r="A20" s="11" t="s">
        <v>16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x14ac:dyDescent="0.35">
      <c r="A21" s="11" t="s">
        <v>17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x14ac:dyDescent="0.35">
      <c r="A22" s="11" t="s">
        <v>18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x14ac:dyDescent="0.35">
      <c r="A23" s="11" t="s">
        <v>19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x14ac:dyDescent="0.35">
      <c r="A24" s="11" t="s">
        <v>20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x14ac:dyDescent="0.35">
      <c r="A25" s="11" t="s">
        <v>21</v>
      </c>
      <c r="B25" s="13"/>
      <c r="C25" s="13"/>
      <c r="D25" s="13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x14ac:dyDescent="0.35">
      <c r="A26" s="7" t="s">
        <v>22</v>
      </c>
      <c r="B26" s="7">
        <f>SUM(B15:B25)</f>
        <v>0</v>
      </c>
      <c r="C26" s="7">
        <f t="shared" ref="C26:V26" si="1">SUM(C15:C25)</f>
        <v>0</v>
      </c>
      <c r="D26" s="7">
        <f t="shared" si="1"/>
        <v>0</v>
      </c>
      <c r="E26" s="7">
        <f t="shared" si="1"/>
        <v>0</v>
      </c>
      <c r="F26" s="7">
        <f t="shared" si="1"/>
        <v>0</v>
      </c>
      <c r="G26" s="7">
        <f t="shared" si="1"/>
        <v>0</v>
      </c>
      <c r="H26" s="7">
        <f t="shared" si="1"/>
        <v>0</v>
      </c>
      <c r="I26" s="7">
        <f t="shared" si="1"/>
        <v>0</v>
      </c>
      <c r="J26" s="7">
        <f t="shared" si="1"/>
        <v>0</v>
      </c>
      <c r="K26" s="7">
        <f t="shared" si="1"/>
        <v>0</v>
      </c>
      <c r="L26" s="7">
        <f t="shared" si="1"/>
        <v>0</v>
      </c>
      <c r="M26" s="7">
        <f t="shared" si="1"/>
        <v>0</v>
      </c>
      <c r="N26" s="7">
        <f t="shared" si="1"/>
        <v>0</v>
      </c>
      <c r="O26" s="7">
        <f t="shared" si="1"/>
        <v>0</v>
      </c>
      <c r="P26" s="7">
        <f t="shared" si="1"/>
        <v>0</v>
      </c>
      <c r="Q26" s="7">
        <f t="shared" si="1"/>
        <v>0</v>
      </c>
      <c r="R26" s="7">
        <f t="shared" si="1"/>
        <v>0</v>
      </c>
      <c r="S26" s="7">
        <f t="shared" si="1"/>
        <v>0</v>
      </c>
      <c r="T26" s="7">
        <f t="shared" si="1"/>
        <v>0</v>
      </c>
      <c r="U26" s="7">
        <f t="shared" si="1"/>
        <v>0</v>
      </c>
      <c r="V26" s="7">
        <f t="shared" si="1"/>
        <v>0</v>
      </c>
    </row>
    <row r="27" spans="1:22" x14ac:dyDescent="0.3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x14ac:dyDescent="0.35">
      <c r="A28" s="2" t="s">
        <v>23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x14ac:dyDescent="0.35">
      <c r="A29" s="11" t="s">
        <v>24</v>
      </c>
      <c r="B29" s="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x14ac:dyDescent="0.35">
      <c r="A30" s="11" t="s">
        <v>25</v>
      </c>
      <c r="B30" s="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x14ac:dyDescent="0.35">
      <c r="A31" s="7" t="s">
        <v>26</v>
      </c>
      <c r="B31" s="7">
        <f t="shared" ref="B31:V31" si="2">SUM(B29:B30)</f>
        <v>0</v>
      </c>
      <c r="C31" s="7">
        <f t="shared" si="2"/>
        <v>0</v>
      </c>
      <c r="D31" s="7">
        <f t="shared" si="2"/>
        <v>0</v>
      </c>
      <c r="E31" s="7">
        <f t="shared" si="2"/>
        <v>0</v>
      </c>
      <c r="F31" s="7">
        <f t="shared" si="2"/>
        <v>0</v>
      </c>
      <c r="G31" s="7">
        <f t="shared" si="2"/>
        <v>0</v>
      </c>
      <c r="H31" s="7">
        <f t="shared" si="2"/>
        <v>0</v>
      </c>
      <c r="I31" s="7">
        <f t="shared" si="2"/>
        <v>0</v>
      </c>
      <c r="J31" s="7">
        <f t="shared" si="2"/>
        <v>0</v>
      </c>
      <c r="K31" s="7">
        <f t="shared" si="2"/>
        <v>0</v>
      </c>
      <c r="L31" s="7">
        <f t="shared" si="2"/>
        <v>0</v>
      </c>
      <c r="M31" s="7">
        <f t="shared" si="2"/>
        <v>0</v>
      </c>
      <c r="N31" s="7">
        <f t="shared" si="2"/>
        <v>0</v>
      </c>
      <c r="O31" s="7">
        <f t="shared" si="2"/>
        <v>0</v>
      </c>
      <c r="P31" s="7">
        <f t="shared" si="2"/>
        <v>0</v>
      </c>
      <c r="Q31" s="7">
        <f t="shared" si="2"/>
        <v>0</v>
      </c>
      <c r="R31" s="7">
        <f t="shared" si="2"/>
        <v>0</v>
      </c>
      <c r="S31" s="7">
        <f t="shared" si="2"/>
        <v>0</v>
      </c>
      <c r="T31" s="7">
        <f t="shared" si="2"/>
        <v>0</v>
      </c>
      <c r="U31" s="7">
        <f t="shared" si="2"/>
        <v>0</v>
      </c>
      <c r="V31" s="7">
        <f t="shared" si="2"/>
        <v>0</v>
      </c>
    </row>
    <row r="32" spans="1:22" x14ac:dyDescent="0.3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x14ac:dyDescent="0.35">
      <c r="A33" s="15" t="s">
        <v>27</v>
      </c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x14ac:dyDescent="0.3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2" customFormat="1" x14ac:dyDescent="0.35">
      <c r="A35" s="7" t="s">
        <v>28</v>
      </c>
      <c r="B35" s="7">
        <f>B26+B31+B33</f>
        <v>0</v>
      </c>
      <c r="C35" s="7">
        <f t="shared" ref="C35:V35" si="3">C26+C31+C33</f>
        <v>0</v>
      </c>
      <c r="D35" s="7">
        <f t="shared" si="3"/>
        <v>0</v>
      </c>
      <c r="E35" s="7">
        <f t="shared" si="3"/>
        <v>0</v>
      </c>
      <c r="F35" s="7">
        <f t="shared" si="3"/>
        <v>0</v>
      </c>
      <c r="G35" s="7">
        <f t="shared" si="3"/>
        <v>0</v>
      </c>
      <c r="H35" s="7">
        <f t="shared" si="3"/>
        <v>0</v>
      </c>
      <c r="I35" s="7">
        <f t="shared" si="3"/>
        <v>0</v>
      </c>
      <c r="J35" s="7">
        <f t="shared" si="3"/>
        <v>0</v>
      </c>
      <c r="K35" s="7">
        <f t="shared" si="3"/>
        <v>0</v>
      </c>
      <c r="L35" s="7">
        <f t="shared" si="3"/>
        <v>0</v>
      </c>
      <c r="M35" s="7">
        <f t="shared" si="3"/>
        <v>0</v>
      </c>
      <c r="N35" s="7">
        <f t="shared" si="3"/>
        <v>0</v>
      </c>
      <c r="O35" s="7">
        <f t="shared" si="3"/>
        <v>0</v>
      </c>
      <c r="P35" s="7">
        <f t="shared" si="3"/>
        <v>0</v>
      </c>
      <c r="Q35" s="7">
        <f t="shared" si="3"/>
        <v>0</v>
      </c>
      <c r="R35" s="7">
        <f t="shared" si="3"/>
        <v>0</v>
      </c>
      <c r="S35" s="7">
        <f t="shared" si="3"/>
        <v>0</v>
      </c>
      <c r="T35" s="7">
        <f t="shared" si="3"/>
        <v>0</v>
      </c>
      <c r="U35" s="7">
        <f t="shared" si="3"/>
        <v>0</v>
      </c>
      <c r="V35" s="7">
        <f t="shared" si="3"/>
        <v>0</v>
      </c>
    </row>
    <row r="36" spans="1:22" x14ac:dyDescent="0.3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s="17" customFormat="1" ht="21.65" customHeight="1" x14ac:dyDescent="0.35">
      <c r="A37" s="16" t="s">
        <v>29</v>
      </c>
      <c r="B37" s="16">
        <f>B10+B11-B35</f>
        <v>0</v>
      </c>
      <c r="C37" s="16">
        <f t="shared" ref="C37:V37" si="4">C10+C11-C35</f>
        <v>0</v>
      </c>
      <c r="D37" s="16">
        <f t="shared" si="4"/>
        <v>0</v>
      </c>
      <c r="E37" s="16">
        <f t="shared" si="4"/>
        <v>0</v>
      </c>
      <c r="F37" s="16">
        <f t="shared" si="4"/>
        <v>0</v>
      </c>
      <c r="G37" s="16">
        <f t="shared" si="4"/>
        <v>0</v>
      </c>
      <c r="H37" s="16">
        <f t="shared" si="4"/>
        <v>0</v>
      </c>
      <c r="I37" s="16">
        <f t="shared" si="4"/>
        <v>0</v>
      </c>
      <c r="J37" s="16">
        <f t="shared" si="4"/>
        <v>0</v>
      </c>
      <c r="K37" s="16">
        <f t="shared" si="4"/>
        <v>0</v>
      </c>
      <c r="L37" s="16">
        <f t="shared" si="4"/>
        <v>0</v>
      </c>
      <c r="M37" s="16">
        <f t="shared" si="4"/>
        <v>0</v>
      </c>
      <c r="N37" s="16">
        <f t="shared" si="4"/>
        <v>0</v>
      </c>
      <c r="O37" s="16">
        <f t="shared" si="4"/>
        <v>0</v>
      </c>
      <c r="P37" s="16">
        <f t="shared" si="4"/>
        <v>0</v>
      </c>
      <c r="Q37" s="16">
        <f t="shared" si="4"/>
        <v>0</v>
      </c>
      <c r="R37" s="16">
        <f t="shared" si="4"/>
        <v>0</v>
      </c>
      <c r="S37" s="16">
        <f t="shared" si="4"/>
        <v>0</v>
      </c>
      <c r="T37" s="16">
        <f t="shared" si="4"/>
        <v>0</v>
      </c>
      <c r="U37" s="16">
        <f t="shared" si="4"/>
        <v>0</v>
      </c>
      <c r="V37" s="16">
        <f t="shared" si="4"/>
        <v>0</v>
      </c>
    </row>
    <row r="38" spans="1:22" x14ac:dyDescent="0.3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22" x14ac:dyDescent="0.35">
      <c r="A39" s="18" t="s">
        <v>30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2" x14ac:dyDescent="0.35">
      <c r="A40" s="19" t="s">
        <v>31</v>
      </c>
      <c r="B40" s="20">
        <f>B10-B31-B33</f>
        <v>0</v>
      </c>
      <c r="C40" s="20">
        <f t="shared" ref="C40:V40" si="5">C10-C31-C33</f>
        <v>0</v>
      </c>
      <c r="D40" s="20">
        <f t="shared" si="5"/>
        <v>0</v>
      </c>
      <c r="E40" s="20">
        <f t="shared" si="5"/>
        <v>0</v>
      </c>
      <c r="F40" s="20">
        <f t="shared" si="5"/>
        <v>0</v>
      </c>
      <c r="G40" s="20">
        <f t="shared" si="5"/>
        <v>0</v>
      </c>
      <c r="H40" s="20">
        <f t="shared" si="5"/>
        <v>0</v>
      </c>
      <c r="I40" s="20">
        <f t="shared" si="5"/>
        <v>0</v>
      </c>
      <c r="J40" s="20">
        <f t="shared" si="5"/>
        <v>0</v>
      </c>
      <c r="K40" s="20">
        <f t="shared" si="5"/>
        <v>0</v>
      </c>
      <c r="L40" s="20">
        <f t="shared" si="5"/>
        <v>0</v>
      </c>
      <c r="M40" s="20">
        <f t="shared" si="5"/>
        <v>0</v>
      </c>
      <c r="N40" s="20">
        <f t="shared" si="5"/>
        <v>0</v>
      </c>
      <c r="O40" s="20">
        <f t="shared" si="5"/>
        <v>0</v>
      </c>
      <c r="P40" s="20">
        <f t="shared" si="5"/>
        <v>0</v>
      </c>
      <c r="Q40" s="20">
        <f t="shared" si="5"/>
        <v>0</v>
      </c>
      <c r="R40" s="20">
        <f t="shared" si="5"/>
        <v>0</v>
      </c>
      <c r="S40" s="20">
        <f t="shared" si="5"/>
        <v>0</v>
      </c>
      <c r="T40" s="20">
        <f t="shared" si="5"/>
        <v>0</v>
      </c>
      <c r="U40" s="20">
        <f t="shared" si="5"/>
        <v>0</v>
      </c>
      <c r="V40" s="20">
        <f t="shared" si="5"/>
        <v>0</v>
      </c>
    </row>
    <row r="41" spans="1:22" ht="16.149999999999999" customHeight="1" x14ac:dyDescent="0.35">
      <c r="A41" s="21" t="s">
        <v>32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>
        <v>1</v>
      </c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x14ac:dyDescent="0.35">
      <c r="A42" s="22" t="s">
        <v>33</v>
      </c>
      <c r="B42" s="22">
        <f>B40</f>
        <v>0</v>
      </c>
      <c r="C42" s="22">
        <f t="shared" ref="C42:V42" si="6">B42+C40-C41</f>
        <v>0</v>
      </c>
      <c r="D42" s="22">
        <f t="shared" si="6"/>
        <v>0</v>
      </c>
      <c r="E42" s="22">
        <f t="shared" si="6"/>
        <v>0</v>
      </c>
      <c r="F42" s="22">
        <f t="shared" si="6"/>
        <v>0</v>
      </c>
      <c r="G42" s="22">
        <f t="shared" si="6"/>
        <v>0</v>
      </c>
      <c r="H42" s="22">
        <f t="shared" si="6"/>
        <v>0</v>
      </c>
      <c r="I42" s="22">
        <f t="shared" si="6"/>
        <v>0</v>
      </c>
      <c r="J42" s="22">
        <f t="shared" si="6"/>
        <v>0</v>
      </c>
      <c r="K42" s="22">
        <f t="shared" si="6"/>
        <v>0</v>
      </c>
      <c r="L42" s="22">
        <f t="shared" si="6"/>
        <v>-1</v>
      </c>
      <c r="M42" s="22">
        <f t="shared" si="6"/>
        <v>-1</v>
      </c>
      <c r="N42" s="22">
        <f t="shared" si="6"/>
        <v>-1</v>
      </c>
      <c r="O42" s="22">
        <f t="shared" si="6"/>
        <v>-1</v>
      </c>
      <c r="P42" s="22">
        <f t="shared" si="6"/>
        <v>-1</v>
      </c>
      <c r="Q42" s="22">
        <f t="shared" si="6"/>
        <v>-1</v>
      </c>
      <c r="R42" s="22">
        <f t="shared" si="6"/>
        <v>-1</v>
      </c>
      <c r="S42" s="22">
        <f t="shared" si="6"/>
        <v>-1</v>
      </c>
      <c r="T42" s="22">
        <f t="shared" si="6"/>
        <v>-1</v>
      </c>
      <c r="U42" s="22">
        <f t="shared" si="6"/>
        <v>-1</v>
      </c>
      <c r="V42" s="22">
        <f t="shared" si="6"/>
        <v>-1</v>
      </c>
    </row>
    <row r="43" spans="1:22" x14ac:dyDescent="0.3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x14ac:dyDescent="0.35">
      <c r="A44" s="22" t="s">
        <v>34</v>
      </c>
      <c r="B44" s="8">
        <v>1</v>
      </c>
      <c r="C44" s="8">
        <f>B44/1.04</f>
        <v>0.96153846153846145</v>
      </c>
      <c r="D44" s="8">
        <f>C44/1.04</f>
        <v>0.92455621301775137</v>
      </c>
      <c r="E44" s="8">
        <f>D44/1.04</f>
        <v>0.88899635867091475</v>
      </c>
      <c r="F44" s="8">
        <f>E44/1.04</f>
        <v>0.85480419102972571</v>
      </c>
      <c r="G44" s="8">
        <f>F44/1.04</f>
        <v>0.82192710675935166</v>
      </c>
      <c r="H44" s="8">
        <f t="shared" ref="C44:V44" si="7">G44/1.04</f>
        <v>0.79031452573014582</v>
      </c>
      <c r="I44" s="8">
        <f t="shared" si="7"/>
        <v>0.75991781320206331</v>
      </c>
      <c r="J44" s="8">
        <f t="shared" si="7"/>
        <v>0.73069020500198389</v>
      </c>
      <c r="K44" s="8">
        <f t="shared" si="7"/>
        <v>0.70258673557883067</v>
      </c>
      <c r="L44" s="8">
        <f t="shared" si="7"/>
        <v>0.67556416882579873</v>
      </c>
      <c r="M44" s="8">
        <f t="shared" si="7"/>
        <v>0.64958093156326802</v>
      </c>
      <c r="N44" s="8">
        <f t="shared" si="7"/>
        <v>0.62459704958006534</v>
      </c>
      <c r="O44" s="8">
        <f t="shared" si="7"/>
        <v>0.60057408613467822</v>
      </c>
      <c r="P44" s="8">
        <f t="shared" si="7"/>
        <v>0.57747508282180593</v>
      </c>
      <c r="Q44" s="8">
        <f t="shared" si="7"/>
        <v>0.55526450271327488</v>
      </c>
      <c r="R44" s="8">
        <f t="shared" si="7"/>
        <v>0.53390817568584126</v>
      </c>
      <c r="S44" s="8">
        <f t="shared" si="7"/>
        <v>0.51337324585177047</v>
      </c>
      <c r="T44" s="8">
        <f t="shared" si="7"/>
        <v>0.49362812101131776</v>
      </c>
      <c r="U44" s="8">
        <f t="shared" si="7"/>
        <v>0.47464242404934398</v>
      </c>
      <c r="V44" s="8">
        <f t="shared" si="7"/>
        <v>0.45638694620129228</v>
      </c>
    </row>
    <row r="45" spans="1:22" s="23" customFormat="1" x14ac:dyDescent="0.35">
      <c r="A45" s="16" t="s">
        <v>35</v>
      </c>
      <c r="B45" s="16">
        <f t="shared" ref="B45:V45" si="8">B37*B44</f>
        <v>0</v>
      </c>
      <c r="C45" s="16">
        <f t="shared" si="8"/>
        <v>0</v>
      </c>
      <c r="D45" s="16">
        <f t="shared" si="8"/>
        <v>0</v>
      </c>
      <c r="E45" s="16">
        <f t="shared" si="8"/>
        <v>0</v>
      </c>
      <c r="F45" s="16">
        <f t="shared" si="8"/>
        <v>0</v>
      </c>
      <c r="G45" s="16">
        <f t="shared" si="8"/>
        <v>0</v>
      </c>
      <c r="H45" s="16">
        <f t="shared" si="8"/>
        <v>0</v>
      </c>
      <c r="I45" s="16">
        <f t="shared" si="8"/>
        <v>0</v>
      </c>
      <c r="J45" s="16">
        <f t="shared" si="8"/>
        <v>0</v>
      </c>
      <c r="K45" s="16">
        <f t="shared" si="8"/>
        <v>0</v>
      </c>
      <c r="L45" s="16">
        <f t="shared" si="8"/>
        <v>0</v>
      </c>
      <c r="M45" s="16">
        <f t="shared" si="8"/>
        <v>0</v>
      </c>
      <c r="N45" s="16">
        <f t="shared" si="8"/>
        <v>0</v>
      </c>
      <c r="O45" s="16">
        <f t="shared" si="8"/>
        <v>0</v>
      </c>
      <c r="P45" s="16">
        <f t="shared" si="8"/>
        <v>0</v>
      </c>
      <c r="Q45" s="16">
        <f t="shared" si="8"/>
        <v>0</v>
      </c>
      <c r="R45" s="16">
        <f t="shared" si="8"/>
        <v>0</v>
      </c>
      <c r="S45" s="16">
        <f t="shared" si="8"/>
        <v>0</v>
      </c>
      <c r="T45" s="16">
        <f t="shared" si="8"/>
        <v>0</v>
      </c>
      <c r="U45" s="16">
        <f t="shared" si="8"/>
        <v>0</v>
      </c>
      <c r="V45" s="16">
        <f t="shared" si="8"/>
        <v>0</v>
      </c>
    </row>
    <row r="46" spans="1:22" x14ac:dyDescent="0.3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x14ac:dyDescent="0.3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x14ac:dyDescent="0.35">
      <c r="A48" s="2" t="s">
        <v>36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x14ac:dyDescent="0.35">
      <c r="A49" s="11" t="s">
        <v>37</v>
      </c>
      <c r="B49" s="8">
        <f t="shared" ref="B49:V49" si="9">B26*B44</f>
        <v>0</v>
      </c>
      <c r="C49" s="8">
        <f t="shared" si="9"/>
        <v>0</v>
      </c>
      <c r="D49" s="8">
        <f t="shared" si="9"/>
        <v>0</v>
      </c>
      <c r="E49" s="8">
        <f t="shared" si="9"/>
        <v>0</v>
      </c>
      <c r="F49" s="8">
        <f t="shared" si="9"/>
        <v>0</v>
      </c>
      <c r="G49" s="8">
        <f t="shared" si="9"/>
        <v>0</v>
      </c>
      <c r="H49" s="8">
        <f t="shared" si="9"/>
        <v>0</v>
      </c>
      <c r="I49" s="8">
        <f t="shared" si="9"/>
        <v>0</v>
      </c>
      <c r="J49" s="8">
        <f t="shared" si="9"/>
        <v>0</v>
      </c>
      <c r="K49" s="8">
        <f t="shared" si="9"/>
        <v>0</v>
      </c>
      <c r="L49" s="8">
        <f t="shared" si="9"/>
        <v>0</v>
      </c>
      <c r="M49" s="8">
        <f t="shared" si="9"/>
        <v>0</v>
      </c>
      <c r="N49" s="8">
        <f t="shared" si="9"/>
        <v>0</v>
      </c>
      <c r="O49" s="8">
        <f t="shared" si="9"/>
        <v>0</v>
      </c>
      <c r="P49" s="8">
        <f t="shared" si="9"/>
        <v>0</v>
      </c>
      <c r="Q49" s="8">
        <f t="shared" si="9"/>
        <v>0</v>
      </c>
      <c r="R49" s="8">
        <f t="shared" si="9"/>
        <v>0</v>
      </c>
      <c r="S49" s="8">
        <f t="shared" si="9"/>
        <v>0</v>
      </c>
      <c r="T49" s="8">
        <f t="shared" si="9"/>
        <v>0</v>
      </c>
      <c r="U49" s="8">
        <f t="shared" si="9"/>
        <v>0</v>
      </c>
      <c r="V49" s="8">
        <f t="shared" si="9"/>
        <v>0</v>
      </c>
    </row>
    <row r="50" spans="1:22" x14ac:dyDescent="0.35">
      <c r="A50" s="11" t="s">
        <v>38</v>
      </c>
      <c r="B50" s="8">
        <f t="shared" ref="B50:V50" si="10">B31*B44</f>
        <v>0</v>
      </c>
      <c r="C50" s="8">
        <f t="shared" si="10"/>
        <v>0</v>
      </c>
      <c r="D50" s="8">
        <f t="shared" si="10"/>
        <v>0</v>
      </c>
      <c r="E50" s="8">
        <f t="shared" si="10"/>
        <v>0</v>
      </c>
      <c r="F50" s="8">
        <f t="shared" si="10"/>
        <v>0</v>
      </c>
      <c r="G50" s="8">
        <f t="shared" si="10"/>
        <v>0</v>
      </c>
      <c r="H50" s="8">
        <f t="shared" si="10"/>
        <v>0</v>
      </c>
      <c r="I50" s="8">
        <f t="shared" si="10"/>
        <v>0</v>
      </c>
      <c r="J50" s="8">
        <f t="shared" si="10"/>
        <v>0</v>
      </c>
      <c r="K50" s="8">
        <f t="shared" si="10"/>
        <v>0</v>
      </c>
      <c r="L50" s="8">
        <f t="shared" si="10"/>
        <v>0</v>
      </c>
      <c r="M50" s="8">
        <f t="shared" si="10"/>
        <v>0</v>
      </c>
      <c r="N50" s="8">
        <f t="shared" si="10"/>
        <v>0</v>
      </c>
      <c r="O50" s="8">
        <f t="shared" si="10"/>
        <v>0</v>
      </c>
      <c r="P50" s="8">
        <f t="shared" si="10"/>
        <v>0</v>
      </c>
      <c r="Q50" s="8">
        <f t="shared" si="10"/>
        <v>0</v>
      </c>
      <c r="R50" s="8">
        <f t="shared" si="10"/>
        <v>0</v>
      </c>
      <c r="S50" s="8">
        <f t="shared" si="10"/>
        <v>0</v>
      </c>
      <c r="T50" s="8">
        <f t="shared" si="10"/>
        <v>0</v>
      </c>
      <c r="U50" s="8">
        <f t="shared" si="10"/>
        <v>0</v>
      </c>
      <c r="V50" s="8">
        <f t="shared" si="10"/>
        <v>0</v>
      </c>
    </row>
    <row r="51" spans="1:22" x14ac:dyDescent="0.35">
      <c r="A51" s="11" t="s">
        <v>39</v>
      </c>
      <c r="B51" s="8">
        <f t="shared" ref="B51:V51" si="11">B33*B44</f>
        <v>0</v>
      </c>
      <c r="C51" s="8">
        <f t="shared" si="11"/>
        <v>0</v>
      </c>
      <c r="D51" s="8">
        <f t="shared" si="11"/>
        <v>0</v>
      </c>
      <c r="E51" s="8">
        <f t="shared" si="11"/>
        <v>0</v>
      </c>
      <c r="F51" s="8">
        <f t="shared" si="11"/>
        <v>0</v>
      </c>
      <c r="G51" s="8">
        <f t="shared" si="11"/>
        <v>0</v>
      </c>
      <c r="H51" s="8">
        <f t="shared" si="11"/>
        <v>0</v>
      </c>
      <c r="I51" s="8">
        <f t="shared" si="11"/>
        <v>0</v>
      </c>
      <c r="J51" s="8">
        <f t="shared" si="11"/>
        <v>0</v>
      </c>
      <c r="K51" s="8">
        <f t="shared" si="11"/>
        <v>0</v>
      </c>
      <c r="L51" s="8">
        <f t="shared" si="11"/>
        <v>0</v>
      </c>
      <c r="M51" s="8">
        <f t="shared" si="11"/>
        <v>0</v>
      </c>
      <c r="N51" s="8">
        <f t="shared" si="11"/>
        <v>0</v>
      </c>
      <c r="O51" s="8">
        <f t="shared" si="11"/>
        <v>0</v>
      </c>
      <c r="P51" s="8">
        <f t="shared" si="11"/>
        <v>0</v>
      </c>
      <c r="Q51" s="8">
        <f t="shared" si="11"/>
        <v>0</v>
      </c>
      <c r="R51" s="8">
        <f t="shared" si="11"/>
        <v>0</v>
      </c>
      <c r="S51" s="8">
        <f t="shared" si="11"/>
        <v>0</v>
      </c>
      <c r="T51" s="8">
        <f t="shared" si="11"/>
        <v>0</v>
      </c>
      <c r="U51" s="8">
        <f t="shared" si="11"/>
        <v>0</v>
      </c>
      <c r="V51" s="8">
        <f t="shared" si="11"/>
        <v>0</v>
      </c>
    </row>
    <row r="52" spans="1:22" x14ac:dyDescent="0.35">
      <c r="A52" s="11" t="s">
        <v>40</v>
      </c>
      <c r="B52" s="8">
        <f t="shared" ref="B52:V52" si="12">B10*B44</f>
        <v>0</v>
      </c>
      <c r="C52" s="8">
        <f t="shared" si="12"/>
        <v>0</v>
      </c>
      <c r="D52" s="8">
        <f t="shared" si="12"/>
        <v>0</v>
      </c>
      <c r="E52" s="8">
        <f t="shared" si="12"/>
        <v>0</v>
      </c>
      <c r="F52" s="8">
        <f t="shared" si="12"/>
        <v>0</v>
      </c>
      <c r="G52" s="8">
        <f t="shared" si="12"/>
        <v>0</v>
      </c>
      <c r="H52" s="8">
        <f t="shared" si="12"/>
        <v>0</v>
      </c>
      <c r="I52" s="8">
        <f t="shared" si="12"/>
        <v>0</v>
      </c>
      <c r="J52" s="8">
        <f t="shared" si="12"/>
        <v>0</v>
      </c>
      <c r="K52" s="8">
        <f t="shared" si="12"/>
        <v>0</v>
      </c>
      <c r="L52" s="8">
        <f t="shared" si="12"/>
        <v>0</v>
      </c>
      <c r="M52" s="8">
        <f t="shared" si="12"/>
        <v>0</v>
      </c>
      <c r="N52" s="8">
        <f t="shared" si="12"/>
        <v>0</v>
      </c>
      <c r="O52" s="8">
        <f t="shared" si="12"/>
        <v>0</v>
      </c>
      <c r="P52" s="8">
        <f t="shared" si="12"/>
        <v>0</v>
      </c>
      <c r="Q52" s="8">
        <f t="shared" si="12"/>
        <v>0</v>
      </c>
      <c r="R52" s="8">
        <f t="shared" si="12"/>
        <v>0</v>
      </c>
      <c r="S52" s="8">
        <f t="shared" si="12"/>
        <v>0</v>
      </c>
      <c r="T52" s="8">
        <f t="shared" si="12"/>
        <v>0</v>
      </c>
      <c r="U52" s="8">
        <f t="shared" si="12"/>
        <v>0</v>
      </c>
      <c r="V52" s="8">
        <f t="shared" si="12"/>
        <v>0</v>
      </c>
    </row>
    <row r="53" spans="1:22" x14ac:dyDescent="0.35">
      <c r="A53" s="11" t="s">
        <v>41</v>
      </c>
      <c r="B53" s="8">
        <f t="shared" ref="B53:V53" si="13">B11*B44</f>
        <v>0</v>
      </c>
      <c r="C53" s="8">
        <f t="shared" si="13"/>
        <v>0</v>
      </c>
      <c r="D53" s="8">
        <f t="shared" si="13"/>
        <v>0</v>
      </c>
      <c r="E53" s="8">
        <f t="shared" si="13"/>
        <v>0</v>
      </c>
      <c r="F53" s="8">
        <f t="shared" si="13"/>
        <v>0</v>
      </c>
      <c r="G53" s="8">
        <f t="shared" si="13"/>
        <v>0</v>
      </c>
      <c r="H53" s="8">
        <f t="shared" si="13"/>
        <v>0</v>
      </c>
      <c r="I53" s="8">
        <f t="shared" si="13"/>
        <v>0</v>
      </c>
      <c r="J53" s="8">
        <f t="shared" si="13"/>
        <v>0</v>
      </c>
      <c r="K53" s="8">
        <f t="shared" si="13"/>
        <v>0</v>
      </c>
      <c r="L53" s="8">
        <f t="shared" si="13"/>
        <v>0</v>
      </c>
      <c r="M53" s="8">
        <f t="shared" si="13"/>
        <v>0</v>
      </c>
      <c r="N53" s="8">
        <f t="shared" si="13"/>
        <v>0</v>
      </c>
      <c r="O53" s="8">
        <f t="shared" si="13"/>
        <v>0</v>
      </c>
      <c r="P53" s="8">
        <f t="shared" si="13"/>
        <v>0</v>
      </c>
      <c r="Q53" s="8">
        <f t="shared" si="13"/>
        <v>0</v>
      </c>
      <c r="R53" s="8">
        <f t="shared" si="13"/>
        <v>0</v>
      </c>
      <c r="S53" s="8">
        <f t="shared" si="13"/>
        <v>0</v>
      </c>
      <c r="T53" s="8">
        <f t="shared" si="13"/>
        <v>0</v>
      </c>
      <c r="U53" s="8">
        <f t="shared" si="13"/>
        <v>0</v>
      </c>
      <c r="V53" s="8">
        <f t="shared" si="13"/>
        <v>0</v>
      </c>
    </row>
    <row r="54" spans="1:22" ht="15" thickBot="1" x14ac:dyDescent="0.4">
      <c r="A54" s="23" t="s">
        <v>42</v>
      </c>
      <c r="B54" s="24">
        <f>SUM(B45:V45)</f>
        <v>0</v>
      </c>
    </row>
    <row r="55" spans="1:22" ht="15" thickBot="1" x14ac:dyDescent="0.4">
      <c r="A55" s="23" t="s">
        <v>43</v>
      </c>
      <c r="B55" s="25" t="e">
        <f>IRR(B37:V37,-10%)</f>
        <v>#NUM!</v>
      </c>
    </row>
    <row r="56" spans="1:22" x14ac:dyDescent="0.35">
      <c r="B56" s="26"/>
    </row>
    <row r="57" spans="1:22" x14ac:dyDescent="0.35">
      <c r="A57" t="s">
        <v>44</v>
      </c>
      <c r="B57" s="26"/>
    </row>
    <row r="58" spans="1:22" x14ac:dyDescent="0.35">
      <c r="A58" s="11" t="s">
        <v>38</v>
      </c>
      <c r="B58" s="8">
        <f>B50</f>
        <v>0</v>
      </c>
      <c r="C58" s="8">
        <f t="shared" ref="C58:V60" si="14">C50</f>
        <v>0</v>
      </c>
      <c r="D58" s="8">
        <f t="shared" si="14"/>
        <v>0</v>
      </c>
      <c r="E58" s="8">
        <f t="shared" si="14"/>
        <v>0</v>
      </c>
      <c r="F58" s="8">
        <f t="shared" si="14"/>
        <v>0</v>
      </c>
      <c r="G58" s="8">
        <f t="shared" si="14"/>
        <v>0</v>
      </c>
      <c r="H58" s="8">
        <f t="shared" si="14"/>
        <v>0</v>
      </c>
      <c r="I58" s="8">
        <f t="shared" si="14"/>
        <v>0</v>
      </c>
      <c r="J58" s="8">
        <f t="shared" si="14"/>
        <v>0</v>
      </c>
      <c r="K58" s="8">
        <f t="shared" si="14"/>
        <v>0</v>
      </c>
      <c r="L58" s="8">
        <f t="shared" si="14"/>
        <v>0</v>
      </c>
      <c r="M58" s="8">
        <f t="shared" si="14"/>
        <v>0</v>
      </c>
      <c r="N58" s="8">
        <f t="shared" si="14"/>
        <v>0</v>
      </c>
      <c r="O58" s="8">
        <f t="shared" si="14"/>
        <v>0</v>
      </c>
      <c r="P58" s="8">
        <f t="shared" si="14"/>
        <v>0</v>
      </c>
      <c r="Q58" s="8">
        <f t="shared" si="14"/>
        <v>0</v>
      </c>
      <c r="R58" s="8">
        <f t="shared" si="14"/>
        <v>0</v>
      </c>
      <c r="S58" s="8">
        <f t="shared" si="14"/>
        <v>0</v>
      </c>
      <c r="T58" s="8">
        <f t="shared" si="14"/>
        <v>0</v>
      </c>
      <c r="U58" s="8">
        <f t="shared" si="14"/>
        <v>0</v>
      </c>
      <c r="V58" s="8">
        <f t="shared" si="14"/>
        <v>0</v>
      </c>
    </row>
    <row r="59" spans="1:22" x14ac:dyDescent="0.35">
      <c r="A59" s="11" t="s">
        <v>39</v>
      </c>
      <c r="B59" s="8">
        <f>B51</f>
        <v>0</v>
      </c>
      <c r="C59" s="8">
        <f t="shared" si="14"/>
        <v>0</v>
      </c>
      <c r="D59" s="8">
        <f t="shared" si="14"/>
        <v>0</v>
      </c>
      <c r="E59" s="8">
        <f t="shared" si="14"/>
        <v>0</v>
      </c>
      <c r="F59" s="8">
        <f t="shared" si="14"/>
        <v>0</v>
      </c>
      <c r="G59" s="8">
        <f t="shared" si="14"/>
        <v>0</v>
      </c>
      <c r="H59" s="8">
        <f t="shared" si="14"/>
        <v>0</v>
      </c>
      <c r="I59" s="8">
        <f t="shared" si="14"/>
        <v>0</v>
      </c>
      <c r="J59" s="8">
        <f t="shared" si="14"/>
        <v>0</v>
      </c>
      <c r="K59" s="8">
        <f t="shared" si="14"/>
        <v>0</v>
      </c>
      <c r="L59" s="8">
        <f t="shared" si="14"/>
        <v>0</v>
      </c>
      <c r="M59" s="8">
        <f t="shared" si="14"/>
        <v>0</v>
      </c>
      <c r="N59" s="8">
        <f t="shared" si="14"/>
        <v>0</v>
      </c>
      <c r="O59" s="8">
        <f t="shared" si="14"/>
        <v>0</v>
      </c>
      <c r="P59" s="8">
        <f t="shared" si="14"/>
        <v>0</v>
      </c>
      <c r="Q59" s="8">
        <f t="shared" si="14"/>
        <v>0</v>
      </c>
      <c r="R59" s="8">
        <f t="shared" si="14"/>
        <v>0</v>
      </c>
      <c r="S59" s="8">
        <f t="shared" si="14"/>
        <v>0</v>
      </c>
      <c r="T59" s="8">
        <f t="shared" si="14"/>
        <v>0</v>
      </c>
      <c r="U59" s="8">
        <f t="shared" si="14"/>
        <v>0</v>
      </c>
      <c r="V59" s="8">
        <f t="shared" si="14"/>
        <v>0</v>
      </c>
    </row>
    <row r="60" spans="1:22" x14ac:dyDescent="0.35">
      <c r="A60" s="11" t="s">
        <v>40</v>
      </c>
      <c r="B60" s="8">
        <f>B52</f>
        <v>0</v>
      </c>
      <c r="C60" s="8">
        <f t="shared" si="14"/>
        <v>0</v>
      </c>
      <c r="D60" s="8">
        <f t="shared" si="14"/>
        <v>0</v>
      </c>
      <c r="E60" s="8">
        <f t="shared" si="14"/>
        <v>0</v>
      </c>
      <c r="F60" s="8">
        <f t="shared" si="14"/>
        <v>0</v>
      </c>
      <c r="G60" s="8">
        <f t="shared" si="14"/>
        <v>0</v>
      </c>
      <c r="H60" s="8">
        <f t="shared" si="14"/>
        <v>0</v>
      </c>
      <c r="I60" s="8">
        <f t="shared" si="14"/>
        <v>0</v>
      </c>
      <c r="J60" s="8">
        <f t="shared" si="14"/>
        <v>0</v>
      </c>
      <c r="K60" s="8">
        <f t="shared" si="14"/>
        <v>0</v>
      </c>
      <c r="L60" s="8">
        <f t="shared" si="14"/>
        <v>0</v>
      </c>
      <c r="M60" s="8">
        <f t="shared" si="14"/>
        <v>0</v>
      </c>
      <c r="N60" s="8">
        <f t="shared" si="14"/>
        <v>0</v>
      </c>
      <c r="O60" s="8">
        <f t="shared" si="14"/>
        <v>0</v>
      </c>
      <c r="P60" s="8">
        <f t="shared" si="14"/>
        <v>0</v>
      </c>
      <c r="Q60" s="8">
        <f t="shared" si="14"/>
        <v>0</v>
      </c>
      <c r="R60" s="8">
        <f t="shared" si="14"/>
        <v>0</v>
      </c>
      <c r="S60" s="8">
        <f t="shared" si="14"/>
        <v>0</v>
      </c>
      <c r="T60" s="8">
        <f t="shared" si="14"/>
        <v>0</v>
      </c>
      <c r="U60" s="8">
        <f t="shared" si="14"/>
        <v>0</v>
      </c>
      <c r="V60" s="8">
        <f t="shared" si="14"/>
        <v>0</v>
      </c>
    </row>
    <row r="61" spans="1:22" x14ac:dyDescent="0.35">
      <c r="A61" s="11" t="s">
        <v>45</v>
      </c>
      <c r="B61" s="11">
        <f>(B58+B59)-B60</f>
        <v>0</v>
      </c>
      <c r="C61" s="11">
        <f t="shared" ref="C61:V61" si="15">(C58+C59)-C60</f>
        <v>0</v>
      </c>
      <c r="D61" s="11">
        <f t="shared" si="15"/>
        <v>0</v>
      </c>
      <c r="E61" s="11">
        <f t="shared" si="15"/>
        <v>0</v>
      </c>
      <c r="F61" s="11">
        <f t="shared" si="15"/>
        <v>0</v>
      </c>
      <c r="G61" s="11">
        <f t="shared" si="15"/>
        <v>0</v>
      </c>
      <c r="H61" s="11">
        <f t="shared" si="15"/>
        <v>0</v>
      </c>
      <c r="I61" s="11">
        <f t="shared" si="15"/>
        <v>0</v>
      </c>
      <c r="J61" s="11">
        <f t="shared" si="15"/>
        <v>0</v>
      </c>
      <c r="K61" s="11">
        <f t="shared" si="15"/>
        <v>0</v>
      </c>
      <c r="L61" s="11">
        <f t="shared" si="15"/>
        <v>0</v>
      </c>
      <c r="M61" s="11">
        <f t="shared" si="15"/>
        <v>0</v>
      </c>
      <c r="N61" s="11">
        <f t="shared" si="15"/>
        <v>0</v>
      </c>
      <c r="O61" s="11">
        <f t="shared" si="15"/>
        <v>0</v>
      </c>
      <c r="P61" s="11">
        <f t="shared" si="15"/>
        <v>0</v>
      </c>
      <c r="Q61" s="11">
        <f t="shared" si="15"/>
        <v>0</v>
      </c>
      <c r="R61" s="11">
        <f t="shared" si="15"/>
        <v>0</v>
      </c>
      <c r="S61" s="11">
        <f t="shared" si="15"/>
        <v>0</v>
      </c>
      <c r="T61" s="11">
        <f t="shared" si="15"/>
        <v>0</v>
      </c>
      <c r="U61" s="11">
        <f t="shared" si="15"/>
        <v>0</v>
      </c>
      <c r="V61" s="11">
        <f t="shared" si="15"/>
        <v>0</v>
      </c>
    </row>
    <row r="62" spans="1:22" x14ac:dyDescent="0.35">
      <c r="A62" s="27" t="s">
        <v>46</v>
      </c>
      <c r="B62" s="27">
        <f>SUM(B61:V61)</f>
        <v>0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</row>
    <row r="63" spans="1:22" x14ac:dyDescent="0.3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</row>
    <row r="64" spans="1:22" x14ac:dyDescent="0.35">
      <c r="A64" s="2" t="s">
        <v>47</v>
      </c>
    </row>
    <row r="65" spans="1:9" ht="15" thickBot="1" x14ac:dyDescent="0.4"/>
    <row r="66" spans="1:9" x14ac:dyDescent="0.35">
      <c r="A66" s="28" t="s">
        <v>37</v>
      </c>
      <c r="B66" s="29">
        <f>SUM(B49:V49)</f>
        <v>0</v>
      </c>
      <c r="D66" s="30" t="s">
        <v>48</v>
      </c>
    </row>
    <row r="67" spans="1:9" ht="25.15" customHeight="1" x14ac:dyDescent="0.35">
      <c r="A67" s="31" t="s">
        <v>49</v>
      </c>
      <c r="B67" s="32">
        <f>SUM(B52:V52)+SUM(B53:V53)-SUM(B50:V50)-SUM(B51:V51)</f>
        <v>0</v>
      </c>
      <c r="D67" t="s">
        <v>50</v>
      </c>
      <c r="G67" t="s">
        <v>51</v>
      </c>
    </row>
    <row r="68" spans="1:9" x14ac:dyDescent="0.35">
      <c r="A68" s="33" t="s">
        <v>52</v>
      </c>
      <c r="B68" s="34">
        <f>B66-B67</f>
        <v>0</v>
      </c>
    </row>
    <row r="69" spans="1:9" ht="15" thickBot="1" x14ac:dyDescent="0.4">
      <c r="A69" s="35" t="s">
        <v>53</v>
      </c>
      <c r="B69" s="36" t="e">
        <f>B68/B66</f>
        <v>#DIV/0!</v>
      </c>
      <c r="C69" s="37" t="s">
        <v>54</v>
      </c>
      <c r="D69" s="38"/>
      <c r="E69" s="38"/>
      <c r="G69" s="38"/>
      <c r="H69" s="38"/>
    </row>
    <row r="70" spans="1:9" x14ac:dyDescent="0.35">
      <c r="A70" s="28" t="s">
        <v>55</v>
      </c>
      <c r="B70" s="29">
        <f>SUM(B26:L26)</f>
        <v>0</v>
      </c>
      <c r="C70" s="56" t="s">
        <v>56</v>
      </c>
      <c r="D70" s="57"/>
      <c r="E70" s="57"/>
      <c r="G70" s="39" t="s">
        <v>57</v>
      </c>
    </row>
    <row r="71" spans="1:9" x14ac:dyDescent="0.35">
      <c r="A71" s="40" t="s">
        <v>58</v>
      </c>
      <c r="B71" s="34">
        <f>SUM(B25:V25)</f>
        <v>0</v>
      </c>
      <c r="C71" s="56"/>
      <c r="D71" s="58"/>
      <c r="E71" s="58"/>
    </row>
    <row r="72" spans="1:9" x14ac:dyDescent="0.35">
      <c r="A72" s="33" t="s">
        <v>59</v>
      </c>
      <c r="B72" s="34">
        <f>B70-B71</f>
        <v>0</v>
      </c>
      <c r="C72" s="59" t="s">
        <v>60</v>
      </c>
      <c r="D72" s="57"/>
      <c r="E72" s="57"/>
      <c r="G72" s="38"/>
      <c r="H72" s="38"/>
    </row>
    <row r="73" spans="1:9" x14ac:dyDescent="0.35">
      <c r="A73" s="33" t="s">
        <v>61</v>
      </c>
      <c r="B73" s="41" t="e">
        <f>B72*B69</f>
        <v>#DIV/0!</v>
      </c>
      <c r="C73" s="59"/>
      <c r="D73" s="58"/>
      <c r="E73" s="58"/>
      <c r="G73" t="s">
        <v>62</v>
      </c>
    </row>
    <row r="74" spans="1:9" ht="15" thickBot="1" x14ac:dyDescent="0.4">
      <c r="A74" s="35" t="s">
        <v>63</v>
      </c>
      <c r="B74" s="42">
        <v>0.8</v>
      </c>
    </row>
    <row r="75" spans="1:9" ht="15" thickBot="1" x14ac:dyDescent="0.4">
      <c r="A75" s="43" t="s">
        <v>64</v>
      </c>
      <c r="B75" s="44" t="e">
        <f>B73*B74</f>
        <v>#DIV/0!</v>
      </c>
    </row>
    <row r="76" spans="1:9" ht="11.25" customHeight="1" thickBot="1" x14ac:dyDescent="0.4"/>
    <row r="77" spans="1:9" ht="2.25" hidden="1" customHeight="1" x14ac:dyDescent="0.35"/>
    <row r="78" spans="1:9" ht="13.5" customHeight="1" x14ac:dyDescent="0.35">
      <c r="A78" s="52" t="s">
        <v>65</v>
      </c>
      <c r="B78" s="53"/>
      <c r="C78" s="53"/>
      <c r="D78" s="53"/>
      <c r="E78" s="53"/>
      <c r="F78" s="53"/>
      <c r="G78" s="53"/>
      <c r="H78" s="53"/>
      <c r="I78" s="54"/>
    </row>
    <row r="79" spans="1:9" x14ac:dyDescent="0.35">
      <c r="A79" s="45" t="s">
        <v>66</v>
      </c>
      <c r="B79" s="46"/>
      <c r="C79" s="47"/>
      <c r="D79" s="47"/>
      <c r="E79" s="47"/>
      <c r="F79" s="47"/>
      <c r="G79" s="47"/>
      <c r="H79" s="47"/>
      <c r="I79" s="46"/>
    </row>
    <row r="80" spans="1:9" x14ac:dyDescent="0.35">
      <c r="A80" s="48" t="s">
        <v>67</v>
      </c>
      <c r="B80" s="46"/>
      <c r="C80" s="47"/>
      <c r="D80" s="47"/>
      <c r="E80" s="47"/>
      <c r="F80" s="47"/>
      <c r="G80" s="47"/>
      <c r="H80" s="47"/>
      <c r="I80" s="46"/>
    </row>
    <row r="81" spans="1:9" x14ac:dyDescent="0.35">
      <c r="A81" s="48" t="s">
        <v>72</v>
      </c>
      <c r="B81" s="46"/>
      <c r="C81" s="47"/>
      <c r="D81" s="47"/>
      <c r="E81" s="47"/>
      <c r="F81" s="47"/>
      <c r="G81" s="47"/>
      <c r="H81" s="47"/>
      <c r="I81" s="46"/>
    </row>
    <row r="82" spans="1:9" x14ac:dyDescent="0.35">
      <c r="A82" s="45" t="s">
        <v>68</v>
      </c>
      <c r="B82" s="46"/>
      <c r="C82" s="47"/>
      <c r="D82" s="47"/>
      <c r="E82" s="47"/>
      <c r="F82" s="47"/>
      <c r="G82" s="47"/>
      <c r="H82" s="47"/>
      <c r="I82" s="46"/>
    </row>
    <row r="83" spans="1:9" x14ac:dyDescent="0.35">
      <c r="A83" s="45" t="s">
        <v>69</v>
      </c>
      <c r="B83" s="46"/>
      <c r="C83" s="47"/>
      <c r="D83" s="47"/>
      <c r="E83" s="47"/>
      <c r="F83" s="47"/>
      <c r="G83" s="47"/>
      <c r="H83" s="47"/>
      <c r="I83" s="46"/>
    </row>
    <row r="84" spans="1:9" x14ac:dyDescent="0.35">
      <c r="A84" s="48" t="s">
        <v>70</v>
      </c>
      <c r="B84" s="46"/>
      <c r="C84" s="47"/>
      <c r="D84" s="47"/>
      <c r="E84" s="47"/>
      <c r="F84" s="47"/>
      <c r="G84" s="47"/>
      <c r="H84" s="47"/>
      <c r="I84" s="46"/>
    </row>
    <row r="85" spans="1:9" ht="27.75" customHeight="1" thickBot="1" x14ac:dyDescent="0.4">
      <c r="A85" s="49" t="s">
        <v>71</v>
      </c>
      <c r="B85" s="50"/>
      <c r="C85" s="51"/>
      <c r="D85" s="51"/>
      <c r="E85" s="51"/>
      <c r="F85" s="51"/>
      <c r="G85" s="51"/>
      <c r="H85" s="51"/>
      <c r="I85" s="50"/>
    </row>
  </sheetData>
  <protectedRanges>
    <protectedRange sqref="A41:V41" name="Range12"/>
    <protectedRange sqref="B11:V11" name="Range6"/>
    <protectedRange sqref="B15:V25" name="Range2"/>
    <protectedRange sqref="B7:V9" name="Range1"/>
    <protectedRange sqref="B29:V30" name="Range3"/>
    <protectedRange sqref="A33:V33" name="Range4"/>
    <protectedRange sqref="C66:H75" name="Range5"/>
    <protectedRange sqref="B3:V3" name="Range7"/>
    <protectedRange sqref="A7:A9" name="Range8"/>
    <protectedRange sqref="A3" name="Range9"/>
    <protectedRange sqref="A15:A25" name="Range10"/>
    <protectedRange sqref="A29:A30" name="Range11"/>
  </protectedRanges>
  <mergeCells count="6">
    <mergeCell ref="A78:I78"/>
    <mergeCell ref="A1:F1"/>
    <mergeCell ref="C70:C71"/>
    <mergeCell ref="D70:E71"/>
    <mergeCell ref="C72:C73"/>
    <mergeCell ref="D72:E7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2818b78-daf3-4197-bdf4-d5312a58e59b" xsi:nil="true"/>
    <lcf76f155ced4ddcb4097134ff3c332f xmlns="6d6beb1e-9ac1-4e28-8959-0e7b82414be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C42E210656D445811EE50791D41890" ma:contentTypeVersion="11" ma:contentTypeDescription="Create a new document." ma:contentTypeScope="" ma:versionID="38750be8977d21adafc39e524ad3fade">
  <xsd:schema xmlns:xsd="http://www.w3.org/2001/XMLSchema" xmlns:xs="http://www.w3.org/2001/XMLSchema" xmlns:p="http://schemas.microsoft.com/office/2006/metadata/properties" xmlns:ns2="6d6beb1e-9ac1-4e28-8959-0e7b82414be0" xmlns:ns3="52818b78-daf3-4197-bdf4-d5312a58e59b" targetNamespace="http://schemas.microsoft.com/office/2006/metadata/properties" ma:root="true" ma:fieldsID="660602626fd995f8bb71b59597f1b35c" ns2:_="" ns3:_="">
    <xsd:import namespace="6d6beb1e-9ac1-4e28-8959-0e7b82414be0"/>
    <xsd:import namespace="52818b78-daf3-4197-bdf4-d5312a58e5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6beb1e-9ac1-4e28-8959-0e7b82414b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d858473a-97ee-428e-a817-eb9457ba02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18b78-daf3-4197-bdf4-d5312a58e59b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57b170d0-a619-4354-a18b-32a29cc49502}" ma:internalName="TaxCatchAll" ma:showField="CatchAllData" ma:web="52818b78-daf3-4197-bdf4-d5312a58e5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3D90E8-6D32-4549-8AA7-DE870F70C6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5D95F7-472E-41CC-AE60-E2CD74007B38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52818b78-daf3-4197-bdf4-d5312a58e59b"/>
    <ds:schemaRef ds:uri="http://purl.org/dc/terms/"/>
    <ds:schemaRef ds:uri="http://schemas.microsoft.com/office/infopath/2007/PartnerControls"/>
    <ds:schemaRef ds:uri="6d6beb1e-9ac1-4e28-8959-0e7b82414be0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6305AAB-F7FC-4649-AF1D-11DBD55F1F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6beb1e-9ac1-4e28-8959-0e7b82414be0"/>
    <ds:schemaRef ds:uri="52818b78-daf3-4197-bdf4-d5312a58e5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Assessment Model</vt:lpstr>
    </vt:vector>
  </TitlesOfParts>
  <Manager/>
  <Company>Government of Malta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Azzopardi Emanuel F at MEFL</dc:creator>
  <cp:keywords/>
  <dc:description/>
  <cp:lastModifiedBy>Azzopardi Emanuel F at MEFL</cp:lastModifiedBy>
  <cp:revision/>
  <dcterms:created xsi:type="dcterms:W3CDTF">2023-12-21T08:31:09Z</dcterms:created>
  <dcterms:modified xsi:type="dcterms:W3CDTF">2024-01-09T13:28:48Z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0x010100AEC42E210656D445811EE50791D41890</vt:lpwstr>
  </property>
  <property fmtid="{D5CDD505-2E9C-101B-9397-08002B2CF9AE}" pid="3" name="MediaServiceImageTags">
    <vt:lpwstr/>
  </property>
</Properties>
</file>