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govmt.sharepoint.com/sites/OPIOnlinelists/Shared Documents/General/2014-2020/"/>
    </mc:Choice>
  </mc:AlternateContent>
  <xr:revisionPtr revIDLastSave="20" documentId="8_{014E8C29-667C-42EB-922A-0B62CC77CF40}" xr6:coauthVersionLast="47" xr6:coauthVersionMax="47" xr10:uidLastSave="{5F004BCD-05EB-44D0-93B9-10204AAD80DE}"/>
  <bookViews>
    <workbookView xWindow="-110" yWindow="-110" windowWidth="19420" windowHeight="11500" xr2:uid="{00000000-000D-0000-FFFF-FFFF00000000}"/>
  </bookViews>
  <sheets>
    <sheet name="All mainstream projects" sheetId="4" r:id="rId1"/>
    <sheet name="ERDF OPI" sheetId="1" r:id="rId2"/>
    <sheet name="CF OPI" sheetId="2" r:id="rId3"/>
  </sheets>
  <definedNames>
    <definedName name="_xlnm._FilterDatabase" localSheetId="0" hidden="1">'All mainstream projects'!$A$4:$Q$70</definedName>
    <definedName name="_xlnm._FilterDatabase" localSheetId="2" hidden="1">'CF OPI'!$A$4:$Q$23</definedName>
    <definedName name="_xlnm._FilterDatabase" localSheetId="1" hidden="1">'ERDF OPI'!$A$4:$Q$67</definedName>
    <definedName name="_xlnm.Print_Area" localSheetId="1">'ERDF OPI'!$C$4:$P$61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0" i="4" l="1"/>
  <c r="Q23" i="4" l="1"/>
  <c r="Q20" i="4"/>
  <c r="Q21" i="4"/>
  <c r="Q22" i="4"/>
  <c r="Q70" i="4"/>
  <c r="Q68" i="4" l="1"/>
  <c r="Q69" i="4"/>
  <c r="Q60" i="4" l="1"/>
  <c r="Q67" i="4" l="1"/>
  <c r="Q66" i="4"/>
  <c r="Q65" i="4"/>
  <c r="Q64" i="4"/>
  <c r="Q63" i="4"/>
  <c r="Q62" i="4"/>
  <c r="Q61" i="4"/>
  <c r="Q59" i="4"/>
  <c r="Q58" i="4"/>
  <c r="Q57" i="4"/>
  <c r="Q56" i="4"/>
  <c r="Q55" i="4"/>
  <c r="Q54" i="4"/>
  <c r="Q53" i="4"/>
  <c r="Q52" i="4"/>
  <c r="Q51" i="4"/>
  <c r="Q49" i="4"/>
  <c r="Q48" i="4"/>
  <c r="Q47" i="4"/>
  <c r="Q46" i="4"/>
  <c r="Q45" i="4"/>
  <c r="Q44" i="4"/>
  <c r="Q43" i="4"/>
  <c r="Q42" i="4"/>
  <c r="Q41" i="4"/>
  <c r="Q40" i="4"/>
  <c r="Q39" i="4"/>
  <c r="Q38" i="4"/>
  <c r="Q37" i="4"/>
  <c r="Q36" i="4"/>
  <c r="Q35" i="4"/>
  <c r="Q34" i="4"/>
  <c r="Q33" i="4"/>
  <c r="Q32" i="4"/>
  <c r="Q31" i="4"/>
  <c r="Q30" i="4"/>
  <c r="Q29" i="4"/>
  <c r="Q28" i="4"/>
  <c r="Q27" i="4"/>
  <c r="Q26" i="4"/>
  <c r="Q25" i="4"/>
  <c r="Q24" i="4"/>
  <c r="Q19" i="4"/>
  <c r="Q18" i="4"/>
  <c r="Q17" i="4"/>
  <c r="Q16" i="4"/>
  <c r="Q15" i="4"/>
  <c r="Q14" i="4"/>
  <c r="Q13" i="4"/>
  <c r="Q12" i="4"/>
  <c r="Q11" i="4"/>
  <c r="Q10" i="4"/>
  <c r="Q8" i="4"/>
  <c r="Q7" i="4"/>
  <c r="Q6" i="4"/>
  <c r="Q5" i="4"/>
</calcChain>
</file>

<file path=xl/sharedStrings.xml><?xml version="1.0" encoding="utf-8"?>
<sst xmlns="http://schemas.openxmlformats.org/spreadsheetml/2006/main" count="1378" uniqueCount="380">
  <si>
    <t>Operational Programme
Programm Operattiv</t>
  </si>
  <si>
    <t>Fund
Fond</t>
  </si>
  <si>
    <t>Project Ref. No.
Nru ta' Referenza tal-Proġett</t>
  </si>
  <si>
    <t xml:space="preserve">Priority Axis
Ass Prijoritarju
</t>
  </si>
  <si>
    <t>Name of Beneficiaries
Isem il-Benefiċjarji</t>
  </si>
  <si>
    <t>Ministry (for Public Sector Organisations)
Ministeru (għal Organizzazzjonijiet tas-Settur Pubbliku)</t>
  </si>
  <si>
    <t>Name of Operation
Isem tal-Operazzjoni</t>
  </si>
  <si>
    <t>Project Description
Deskrizzjoni tal-Proġett</t>
  </si>
  <si>
    <t>Postcode
Kodiċi Postali</t>
  </si>
  <si>
    <t>Category of Intervention  
Kategorija tal-Intervenzjoni</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</si>
  <si>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</si>
  <si>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</si>
  <si>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</si>
  <si>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</si>
  <si>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</si>
  <si>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Rata ta' Ko-finanzjament </t>
  </si>
  <si>
    <r>
      <t xml:space="preserve">Co-financing 
</t>
    </r>
    <r>
      <rPr>
        <b/>
        <i/>
        <sz val="10"/>
        <color indexed="9"/>
        <rFont val="Arial"/>
        <family val="2"/>
      </rPr>
      <t xml:space="preserve">Ko-finanzjament </t>
    </r>
  </si>
  <si>
    <t>2014MT16M1OP001</t>
  </si>
  <si>
    <t xml:space="preserve">ERDF
FEŻR
</t>
  </si>
  <si>
    <t>ERDF.01.122</t>
  </si>
  <si>
    <t>The University of Malta</t>
  </si>
  <si>
    <t>Ministry for Education, Sport, Youth, Research and Innovation</t>
  </si>
  <si>
    <t>Sustainable Living Complex</t>
  </si>
  <si>
    <t>The Sustainable Living Complex comprises of research laboratories, design workshops and studios, academic and research staff offices, seminar and conference rooms, and lecture halls, with three targets. The primary objective is a model resource-efficient building, itself a "live laboratory" for monitoring a range of resource-efficient technologies in a real-life context, to provide a basis for policy-making on sustainable development issues, create an infrastructure for indigenous innovation in the construction industry, and provide a demonstration best-practice model. The second objective is state-of-the art research facilities for smart specialization areas, including resource-efficient building, aviation and aerospace technologies, and maritime studies. The third objective is to create a high-quality environment for inter-disciplinary research, exploiting potential synergies between the different disciplines present, creating a unique research eco-system of regional relevance.</t>
  </si>
  <si>
    <t>MSD 2080</t>
  </si>
  <si>
    <t>058. Research and innovation infrastructure (public)</t>
  </si>
  <si>
    <t>ERDF.01.124</t>
  </si>
  <si>
    <t>Transdisciplinary Research &amp; Knowledge Exchange (TRAKE) Complex at the University of Malta</t>
  </si>
  <si>
    <t>The University of Malta is proposing to set up a Transdisciplinary Research and Knowledge Exchange (TRAKE) Complex. This involves the construction, finishing, furnishing and equipping of state-of-the-art buildings on the Msida Campus composed primarily of laboratory facilities, seminar and conference rooms, researchers study space and all the additional amenities required to provide an adequate, safe and a comfortable environment for academics, technical staff, researchers and students.</t>
  </si>
  <si>
    <t>ERDF.02.030</t>
  </si>
  <si>
    <t>PA 2</t>
  </si>
  <si>
    <t>Planning Authority</t>
  </si>
  <si>
    <t>SIntegraM - Developing Spatial Data Integration for the Maltese Islands</t>
  </si>
  <si>
    <t>This project aims to develop and implement a national spatial data infrastructure and enhance the capacity of geo-spatial/GIS technology expertise for Malta. The project constitutes the creation of a strategic approach to spatial data, creation of critical base datasets, as well as enabling a legislative and mentality shift in terms of exchange and access to data. The project ensures that the underlying aerial, terrestrial and bathymetric infrastructure and knowledge gain is made available to all government entities in order to deliver the relevent analytical framework as per national, EU and other international obligations and requirements.</t>
  </si>
  <si>
    <t>FRN 1230</t>
  </si>
  <si>
    <t>048. ICT: Other types of ICT infrastructure large-scale computer resources/equipment (including e-infrastructure, data centres and sensors; also where embedded in other infrastructure such as research facilities, environmental and social infrastructure).</t>
  </si>
  <si>
    <t>ERDF.02.035</t>
  </si>
  <si>
    <t>Office of the Prime Minister</t>
  </si>
  <si>
    <t xml:space="preserve">Office of the Prime Minister  </t>
  </si>
  <si>
    <t>Connected eGovernment (CONvErGE)</t>
  </si>
  <si>
    <t xml:space="preserve">The Connected eGovernment (CONvErGE) proposal aims to create a number of eService applications in the areas of Government to Business (G2B), Government to Customers (G2C) and Government to Government (G2G). These ministry-specific eServices (referred to as 'vertical' components) will be enabled by a number of underlying shared enabling layers (referred to as 'horizontal' services) that will also lay the foundations for other eService applications that may be warranted at a future date by other Ministries/departments. These eServices will also be beneficial to businesses and to citizens in general. This project will contribute directly towards the attainment of Digital Malta, and the concept of one-Government will be further implemented, while at the same time capitalising on economies of scale. </t>
  </si>
  <si>
    <t>VLT 2000</t>
  </si>
  <si>
    <t>078. e-Government services and applications (including e-Procurement, ICT measures supporting the reform of public administration, cyber-security, trust and privacy measures, e-Justice and e-Democracy).
048. ICT: Other types of ICT infrastructure large-scale computer resources/equipment (including e-infrastructure, data centres and sensors; also where embedded in other infrastructure such as research facilities, environmental and social infrastructure).
081. ICT solutions addressing the healthy active ageing challenge and e-Heath services and aplications (including e-Care and ambient assisted living).</t>
  </si>
  <si>
    <t>ERDF.03.007</t>
  </si>
  <si>
    <t>Trade Malta</t>
  </si>
  <si>
    <r>
      <rPr>
        <strike/>
        <sz val="10"/>
        <rFont val="Arial"/>
        <family val="2"/>
      </rPr>
      <t xml:space="preserve">
</t>
    </r>
    <r>
      <rPr>
        <sz val="10"/>
        <rFont val="Arial"/>
        <family val="2"/>
      </rPr>
      <t xml:space="preserve">Ministry for Foreign and European Affairs and Trade </t>
    </r>
  </si>
  <si>
    <t>Internationalization Knowledge Platform</t>
  </si>
  <si>
    <t>Trade Malta proposes to assist SMEs be better prepared to internationalize by investing in a knowledge infrastructure. This internationalisation knowledge hub will include both a content-rich digital platform which SMEs will be able to use, and input for a series of training and advisory interventions aimed at capacity building amongst SMEs based in Malta and interested in internationalisation.</t>
  </si>
  <si>
    <t>TP 01</t>
  </si>
  <si>
    <t>066. Advanced support services for SMEs and groups of SMEs (including management, marketing and design services).</t>
  </si>
  <si>
    <t>ERDF.03.011</t>
  </si>
  <si>
    <t>Industrial Innovative Solutions - Malta</t>
  </si>
  <si>
    <t>Ministry for the Economy, European Funds and Lands</t>
  </si>
  <si>
    <t>The Redevelopment of Ta' Qali Crafts Village</t>
  </si>
  <si>
    <t>The Ta’ Qali Crafts Village is an area owned and administered by INDIS and is made up of a number of traditional Maltese crafts operators. The project aimed to redevelop the village and to create a centre of excellence for traditional Maltese artisans operating in the manufacturing of traditional Maltese goods and crafts. INDIS has invested to upgrade and embellish the infrastructure of the common areas to improve the environment for the operators and visitors. This is aimed to increase the attractiveness of the location as a traditional Maltese crafts village to enable operators to showcase their artisanship and increase visitor numbers to ensure long term sustainability of the crafts village.</t>
  </si>
  <si>
    <t>MEC 0001</t>
  </si>
  <si>
    <t>072. Business infrastructure for SMEs (including industrial parks and sites).</t>
  </si>
  <si>
    <t>ERDF.03.014</t>
  </si>
  <si>
    <t>The Extension of Xewkija Industrial Park</t>
  </si>
  <si>
    <t>The objective of the project was to extend the Xewkija Industrial Park by developing the vacant space known as tal-Hofra into 15 new business workshops having a total of 5,355 sq. m for industrial activity. Moreover, at the ex-MDP site, the existing buildings will be demolished. An indoor multipurpose facility will be constructed, comprising a high-bay industrial space at level -1 together with lettable business space at levels 1 and 2 to accommodate Research &amp; Development, innovation, back office, filming and gaming operations, financial services and software development among other type of operations. The underlying intentions are to enable further economic growth through better diversification in the economy, and to provide further job opportunities for people living in Gozo.</t>
  </si>
  <si>
    <t>ERDF.04.008</t>
  </si>
  <si>
    <t>Regulator for Energy and Water Services (REWS)</t>
  </si>
  <si>
    <t>Promotion of RES in the Domestic Sector (2016-2018)</t>
  </si>
  <si>
    <t>The RES support scheme provides financial support to cover part of the costs of PV systems installed in domestic use. The scheme will be open to all energy consumers in the domestic sector and available funds will be allocated on a first come first served basis.</t>
  </si>
  <si>
    <t>MRS 9065</t>
  </si>
  <si>
    <t>010. Renewable Energy Solar</t>
  </si>
  <si>
    <t>ERDF.04.046</t>
  </si>
  <si>
    <t xml:space="preserve">
Ministry for the Economy, European Funds and Lands</t>
  </si>
  <si>
    <t>Energy Efficiency and Renewable Energy (EERE) – Malta Instrument (SFSB)</t>
  </si>
  <si>
    <t>The EERE initiative, is aimed at making energy efficiency investments in both commercial and residential buildings, more attractive to private investors, through the intelligent use of EU funds as a form of guarantee. The instrument’s  main objective is to provide better access to finance for both private individuals and enterprises through capital relief and loss protection via the provision of a capped guarantee for investments related to the building envelope (e.g. insulation, windows &amp; doors and other thermal performance measures) and investments related to the building system (e.g. domestic hot water, cooling systems, Building and Energy Management Systems).</t>
  </si>
  <si>
    <t>VLT1521</t>
  </si>
  <si>
    <t>010. Renewable Energy: Solar
014. Energy efficiency renovation of existing housing stock, demonstration projects and supporting measures 
068. Energy efficiency and demonstration projects in SMEs and supporting measures</t>
  </si>
  <si>
    <t>ERDF.04.066</t>
  </si>
  <si>
    <t>The Energy and Water Agency</t>
  </si>
  <si>
    <t>Retrofitting of Street Lighting in Arterial and Distributor Roads in Malta</t>
  </si>
  <si>
    <t xml:space="preserve">The project involves the upgrading of existing street lighting lanterns in a number of arterial and distributor roads in Malta together with the installation of a light management system. The project shall be making use of energy efficient measures aimed at reducing the carbon footprint produced by the generation of electricity for street lighting, as well as to contribute towards the reducation of primary and end energy consumption. Greenhouse Gas Emissions shall see an annual reducion of c. 644.56 tonnes through the implementation of the project and decrease of 1,584,667KWh annual primary energy consumption. </t>
  </si>
  <si>
    <t>LQA 9043</t>
  </si>
  <si>
    <t>013. Energy efficiency renovation of public infrastructure, demonstration projects and supporting measures</t>
  </si>
  <si>
    <t>ERDF.04.067</t>
  </si>
  <si>
    <t xml:space="preserve">MITA Data Centre </t>
  </si>
  <si>
    <t xml:space="preserve">MITA Data Centre Photovaltaic System </t>
  </si>
  <si>
    <t xml:space="preserve">The project aims to build capacity to generate electircity from solar energy (RES-E) to be used by the MITA Data Centre. This project will ensure effectiveness and will enable Malta to reduce carbon emissions and air pollutants, whilst ensuring environmenatl sustainability through clean energy use. </t>
  </si>
  <si>
    <t>SVR 9019</t>
  </si>
  <si>
    <t>ERDF.04.069</t>
  </si>
  <si>
    <t xml:space="preserve">
Ministry for Active Ageing</t>
  </si>
  <si>
    <t>Investing in an Energy Efficient System for St. Vincent de Paul Residence</t>
  </si>
  <si>
    <t xml:space="preserve">The project seeks to invest in an energy efficient lighting system together with heating, ventilation and air-conditioning (HVAC) system that will result towards a carbon efficient residence that will minimise energy demand for St. Vincent de Paul Residence. </t>
  </si>
  <si>
    <t>LQA 3301</t>
  </si>
  <si>
    <t>ERDF.04.070</t>
  </si>
  <si>
    <t xml:space="preserve">Ministry for Gozo </t>
  </si>
  <si>
    <t xml:space="preserve">The Upgrading and Retrofitting of the Administration Centre, Victoria Gozo </t>
  </si>
  <si>
    <t xml:space="preserve">The project entails the upgrading and retrofitting of the Administration Centre, as detailed in the energy audit. Its main scope is to minimise the energy consumption of the targeted building. This shall contribute towards the attainment of the related targets set in the EU2020 strategy in terms of GHG reductions and energy savings. In addition, the project aims to serve as a best practice example for the rest of society to minimise their carbon footprint. </t>
  </si>
  <si>
    <t>VCT 1335</t>
  </si>
  <si>
    <t>ERDF.04.110</t>
  </si>
  <si>
    <t>OASI Foundation</t>
  </si>
  <si>
    <t xml:space="preserve">Going Solar - OASI PV Panels </t>
  </si>
  <si>
    <t>Moving to low-carbon solar energy sourcing by installing a grid connected photovoltaic system on a section of the roofs of the OASI premises in Victoria, Gozo</t>
  </si>
  <si>
    <t>VCT 2963</t>
  </si>
  <si>
    <t>ERDF.04.111</t>
  </si>
  <si>
    <t xml:space="preserve">Church School Association </t>
  </si>
  <si>
    <t xml:space="preserve">St Monica Schools - Greener Schools for Tomorrow </t>
  </si>
  <si>
    <t>This project consists in the investment in renewable energy sources through the installation of a Photovoltaic system at three schools in Malta.</t>
  </si>
  <si>
    <t>BKR 1610</t>
  </si>
  <si>
    <t>ERDF.04.165</t>
  </si>
  <si>
    <t>AFM</t>
  </si>
  <si>
    <t>Ministry for Home Affairs, Security, Reforms and Equality</t>
  </si>
  <si>
    <t>Towards carbon efficiency within AFM buildings</t>
  </si>
  <si>
    <t>This upgrade is aimed at improving the energy efficiency of some of the buildings within the Defence Estate through the replacement of apertures; replacement of light fixtures and the replacement of  hot-water systems.</t>
  </si>
  <si>
    <t>LQA 9080</t>
  </si>
  <si>
    <t>ERDF.04.168</t>
  </si>
  <si>
    <t>Improving Energy Efficiency within the People &amp; Standards Division – OPM premises</t>
  </si>
  <si>
    <t>The project being proposed consists of Energy Efficient interventions within the premises of the Department of Information and the People and Standards Division. The interventions include:   (i) roof insulation; (ii) Installing LED luminaries and energy-saving electrical fittings within new floor; and (iii) double-glazing external and internal apertures of the entire block.</t>
  </si>
  <si>
    <t>VLT 1061</t>
  </si>
  <si>
    <t>ERDF.04.171</t>
  </si>
  <si>
    <t xml:space="preserve">Investing in Energy Efficient Measures at St. Vincent de Paul Long Term Care Facility </t>
  </si>
  <si>
    <t>The project seeks to replace existing single glazed aluminium apertures with energy efficient thermal break/double glazing aluminium apertures and black out curtains</t>
  </si>
  <si>
    <t>ERDF.05.016</t>
  </si>
  <si>
    <t>Restoration Directorate</t>
  </si>
  <si>
    <t>Ministry for the National Heritage, the Arts and Local
Government</t>
  </si>
  <si>
    <t>Grandmasters' Palace Regeneration Project</t>
  </si>
  <si>
    <t>The project seeks to restore, rehabilitate and enhance the valorisation of the Grandmasters’ Palace as one of the foremost monuments in the World Heritage Site of Valletta. This shall be achieved through specific interventions which primarily revolve around the relocation and rehabilitation of the Knights’ Armoury as an outstanding visitor attraction, the restoration and sustainable rehabilitation of spaces presently not accessible to visitors into new themed environments and the overall improvement of the site’s infrastructure to be able to reach modern visitors' needs and expectations. Specific attention shall also be given to improve substantially the overall accessibility of the site to the physically impaired within the constraints imposed by the building's historic fabric.</t>
  </si>
  <si>
    <t>FRN 1700</t>
  </si>
  <si>
    <t>092. Protection, development and promotion of public tourism assets;
094. Protection, development and promotion of public cultural and heritage assets.</t>
  </si>
  <si>
    <t>ERDF.05.019</t>
  </si>
  <si>
    <t>Heritage Malta</t>
  </si>
  <si>
    <t>MUZA - The National-Community Art Museum</t>
  </si>
  <si>
    <t>MUZA is Malta’s new museum of art and flagship project for Valletta’s 2018 European Capital of Culture. The project is a National-Community Museum, the first of its kind, being developed in a historic site within the Capital City of Valletta, a UNESCO World Heritage Site built as a city-fortress. It shall be green-powered, generating its energy requirements through renewable sources, and represent a best practice in retro-fitting a Maltese historic building.</t>
  </si>
  <si>
    <t>KKR 1524</t>
  </si>
  <si>
    <t>ERDF.05.024</t>
  </si>
  <si>
    <t>The rehabilitation of the Notarial Archives building and historic collection</t>
  </si>
  <si>
    <t>The transformation of the Notarial Archives building at the 17th century palazzo at No. 24, St Christopher Street, Valletta and the adjacent building at No. 217 St Paul’s Street, into one leading centre for historical and scientific investigation that will house the Archives' ever-expanding collection of over 20,000 notarial volumes of international prestige and rich historical and social value. The centre will be made into a state-of-the-art paper conservation hub which is fully accessible to the local and international research community as well as cultural tourists.</t>
  </si>
  <si>
    <t>VLT 1512</t>
  </si>
  <si>
    <t>094. Protection, development and promotion of public cultural and heritage assets.</t>
  </si>
  <si>
    <t>ERDF.05.025</t>
  </si>
  <si>
    <t>The Upgrading of the Manoel Theatre</t>
  </si>
  <si>
    <t>The aim of this project was to continue in the preservation and upgrading of the oldest working national theatre in the World and a Grade 1, listed, and scheduled building: the Manoel Theatre. Through this project, an improved, high-quality experience is now being offered to the patrons of the Manoel Theatre following the implementation and installation of a new ventilation and acclimatization system. This has replaced  the ventilation system installed in 1811, which was not adequate to create a comfortable ambiance in terms of air temperature control, humidity levels and air purification. In addition to the climate control system, the roof, seating and floor of the same theatre were revamped. Through this investment, the theatre can also now benefit from improved acoustics which are critical for Malta's only opera venue.</t>
  </si>
  <si>
    <t>ERDF.05.026</t>
  </si>
  <si>
    <t xml:space="preserve">Ministry for Tourism </t>
  </si>
  <si>
    <t>Re-living the Sacra Infermeria</t>
  </si>
  <si>
    <t>The project will consist of the development and installation of a state-of-the-art system whereby with the use of smart phones or tablets, visitors will experience fifteen different scenes from the era of the Knights of St John, and epic battles from World Wars I and II that changed the course of Malta's history, in real time. This will be made possible following the downloading of a mobile application, developed specifically for this purpose, and compatible with both IOS and Android systems. This experience shall take place within the grand halls of the Mediterranean Conference Centre which shall be restored and made accessible through the project.</t>
  </si>
  <si>
    <t>VLT 1116</t>
  </si>
  <si>
    <t>ERDF.05.027</t>
  </si>
  <si>
    <t>Invest in Chadwick Lakes for Tourism Purposes</t>
  </si>
  <si>
    <t>The Chadwick Lakes project is aimed to conserve and promote the Wied il-Qlejjgha (Chadwick Lakes) for tourism purposes. It will invest in the natural and cultural resources of the site. The primary objective will be that of regenerating and valorizing the valley, creating an innovative venue for natural heritage tourism, whilst generating sensitivity toward biodiversity. In principle, natural heritage tourism remains untapped in Malta and hence this will be an innovative experience seeking to exploit a niche market. The project will transform this location from its present derelict state into a natural park, restoring valley biodiversity and the original valley profile to enhance water storage. Being close to Mdina and Rabat, the site has high potential to integrate with the surrounding heritage sites.</t>
  </si>
  <si>
    <t>ERDF.05.029</t>
  </si>
  <si>
    <t>Ministry for Gozo</t>
  </si>
  <si>
    <t>Rehabilitation of Xewkija Windmill</t>
  </si>
  <si>
    <t>The project focused on the restoration of Xewkija Windmill and the stabilization thereof to provide an innovative cultural and historical tourism experience aiming to improve Gozo's tourism product.</t>
  </si>
  <si>
    <t>VCT 1135</t>
  </si>
  <si>
    <t>ERDF.05.099</t>
  </si>
  <si>
    <t>Attard Local Council</t>
  </si>
  <si>
    <t xml:space="preserve">Il-Vapur ta’ l-Art – the Attard Railway Heritage  </t>
  </si>
  <si>
    <t>The project consists of the restoration of the only substantial remaining railway track embankment in Malta which is located in Attard. Through the proposed restoration works, tourists and locals alike, will be able to walk along this railway track as part of the walking heritage trail which will lead directly to Gnien l-Istazzjon where an information cultural and educational centre will be set up as a replica of the original principal train station for Attard village forming part of the Malta Railway system.</t>
  </si>
  <si>
    <t>ATD 1021</t>
  </si>
  <si>
    <t>ERDF.05.100</t>
  </si>
  <si>
    <t>Fondazzjoni Wirt Artna</t>
  </si>
  <si>
    <t>The Southern Coastal Watch</t>
  </si>
  <si>
    <t>The project consists of the restoration of two historical coastal forts situated along the South Eastern coast of Malta which will be restored to their former glory for the enjoyment of cultural enthusiasts. The scope of the project, which also consists of the conversion of St. Thomas Tower into a Piracy Museum which will exhibit the piracy era in the Mediterranean, is to restore and conserve these cultural assets with the scope of enhancing the cultural tourism portfolio which Malta has to offer to visiting tourists.</t>
  </si>
  <si>
    <t>BRG 9038</t>
  </si>
  <si>
    <t>ERDF.05.101</t>
  </si>
  <si>
    <t>Din l'Art Helwa</t>
  </si>
  <si>
    <t>The Northern Coastal Watch</t>
  </si>
  <si>
    <t>The project consists of the restoration of three historical coastal forts situated along the Northern coast of the Maltese Island – one fort in Mellieha, the other on the island of Comino and the third one in Dwejra Gozo.</t>
  </si>
  <si>
    <t>VLT 1123</t>
  </si>
  <si>
    <t>ERDF.05.102</t>
  </si>
  <si>
    <t>Gozo Diocese through its specifically set up KURA Association</t>
  </si>
  <si>
    <t>Enhancing Gozo's ecclesiastical and artistic cultural patrimony for present and future generations</t>
  </si>
  <si>
    <t>The project mainly consist of: i) restoring 7 architectural gems dating back hundreds of years, located within the centre of Gozitan rural villages close to one another and which are highly frequented by thousands of tourists per annum; ii) restoring invaluable diverse artefacts within 7 Churches spread across Gozo &amp; St. Mary’s Cathedral in the Cittadella, which are highly appreciated by cultural tourists; iii) valorisation of the Cathedral Museum which houses invaluable artefacts.</t>
  </si>
  <si>
    <t>VCT 1000</t>
  </si>
  <si>
    <t>ERDF.05.103</t>
  </si>
  <si>
    <t>Fondazzjoni ghall-Patrimonju Kulturali ta' l-Arcidiocesi ta' Malta</t>
  </si>
  <si>
    <t>Conserving, Protecting and Promoting Ecclesiastical Cultural Heritage</t>
  </si>
  <si>
    <t>Conscious of the diverse cultural heritage assets that fall within its portfolio, the Archdiocese of Malta has undertaken a cohesive plan which seeks to restore its cultural assets and conserve them for the enjoyment of future generations as well as to improve Malta's standing within the tourism sector. This project will seek to achieve the restoration of external structures of churches and chapels, restoration of artefacts, valorisation of religious historical artefacts and documentation as well as the creation of a heritage trail across Malta and undertaking of marketing initiatives.</t>
  </si>
  <si>
    <t>FRN 1535</t>
  </si>
  <si>
    <t>ERDF.05.105</t>
  </si>
  <si>
    <t>Birkirkara Local Council</t>
  </si>
  <si>
    <t>Birkirkara Old Railway Station Museum Project</t>
  </si>
  <si>
    <t xml:space="preserve">
The project aims is to renovate the historic Birkirkara Train Station into a museum dedicated to Malta’s historic railway. Having the museum in Ġnien l-Istazzjon shall ensure that visitors have access to the site of one of Malta’s original train stations, along the old railway route. At the same time, Ġnien l-Istazzjon has the potential of a beautiful garden with two fountains and several benches. A playground for children at the site also makes it a family-friendly venue. The project also covers the extensive renovation, conservation and restoration of the Ħamrun Railway Station and the creation of a heritage trail  showing the link between the two railway stations.</t>
  </si>
  <si>
    <t>BKR 2527</t>
  </si>
  <si>
    <t>ERDF.05.106</t>
  </si>
  <si>
    <t>Humanitas Foundation</t>
  </si>
  <si>
    <t>Setting-up a cultural and religious tourism experience within St Dominic’s Priory</t>
  </si>
  <si>
    <t>This project focuses on enhancing the tourism experience within the historical Dominican Priory located in Rabat, specifically by setting up a cultural and religious experience, including an ecclesiastical museum within the Priory. The aim is to provide visitors with a unique experience portraying the historical and cultural values of the Dominican Fathers.</t>
  </si>
  <si>
    <t>RBT 2521</t>
  </si>
  <si>
    <t>ERDF.05.109</t>
  </si>
  <si>
    <t>The St John's Co-Cathedral Foundation</t>
  </si>
  <si>
    <t>Extension/Refurbishment of St John's Co-Cathedral Museum: Caravaggio Centre &amp; Basement Museum Spaces</t>
  </si>
  <si>
    <t>The project consists of the restoration of the crypt and basement to serve as exhibition spaces and the restoration of adjoining premises to serve as a Caravaggio Centre.</t>
  </si>
  <si>
    <t>VLT 1156</t>
  </si>
  <si>
    <t>ERDF.05.113</t>
  </si>
  <si>
    <t>Fondazzjoni Socjo-Kulturali Ambjerntali Augustina FSKAA</t>
  </si>
  <si>
    <t>Socio-Cultural Organisations Promoting Heritage Experiences (SCOPE)</t>
  </si>
  <si>
    <t>The SCOPE project is based on the adaptive re-use of St. Augustine’s convent in Valletta. The Fondazzjoni Socjo-Kulturali Ambjentali Augustina is delivering a Community Interpretation Centre.</t>
  </si>
  <si>
    <t>VLT 1455</t>
  </si>
  <si>
    <t>ERDF.05.115</t>
  </si>
  <si>
    <t>Mellieha Local Council</t>
  </si>
  <si>
    <t>It-Tunnara: Bringing History Back to Life</t>
  </si>
  <si>
    <t>This project includes three components namely the restoration of Westreme Battery; restoration of the World War II Military Structures – Beach Post and Defence Light Post; and the upgrade of the museum into an interpretation centre.</t>
  </si>
  <si>
    <t>MLH 1107</t>
  </si>
  <si>
    <t>ERDF.05.116</t>
  </si>
  <si>
    <t xml:space="preserve">Naxxar Local Council </t>
  </si>
  <si>
    <t>CultureMill</t>
  </si>
  <si>
    <t>This project aims to restore and reconstruct the tal-Ghaqba Windmill in Naxxar. The restoration works being proposed seek to restore the windmill to its original state, including a fully-functional and periodic mill. Furthermore, this project seeks to reutilise this historical asset as a cultural centre, providing local and foreign artists and individuals the opportunity to integrate culture with other social activities.</t>
  </si>
  <si>
    <t>NXR 1018</t>
  </si>
  <si>
    <t>ERDF.05.118</t>
  </si>
  <si>
    <t>Mtarfa Local Council</t>
  </si>
  <si>
    <t xml:space="preserve">Reviving Malta’s highest point: The Mtarfa Clock Tower </t>
  </si>
  <si>
    <t xml:space="preserve">The Mtarfa Clock Tower was built in 1895 by the British Forces as part of the Mtarfa Barracks project and was a great source of civic pride. It is an iconic landmark where one can observe panoramic views of the island. This project entails restoring the Clock Tower and building an Interpretation Centre opposite this landmark, to valorise the military history of Mtarfa and importance of the Clock Tower and the era in which it was built. 
</t>
  </si>
  <si>
    <t>MTF 1540</t>
  </si>
  <si>
    <t>ERDF.05.120</t>
  </si>
  <si>
    <t>Munxar Local Council</t>
  </si>
  <si>
    <t>Restoration and Conservation of Xlendi Tower as a Tourist Attraction</t>
  </si>
  <si>
    <t>This project will rekindle the historical values of Xlendi, and within an adequate package also promoting other attractions in the locality, Xlendi may be transformed into an all-year-round destination.</t>
  </si>
  <si>
    <t>MXR 1012</t>
  </si>
  <si>
    <t>085. Protection and enhancement of biodiversity, nature protection and green infrastructure;
094. Protection, development and prootion of public cultural and heritage assets.</t>
  </si>
  <si>
    <t>ERDF.05.121</t>
  </si>
  <si>
    <t>Nature Trust (Malta)</t>
  </si>
  <si>
    <t>Wildlife Rehabilitation Centre</t>
  </si>
  <si>
    <t>The project will restore part of the ex-Deutsche Welle radio relay station at Xrobb l-Ghagin Natural Park, transform it into a Wildlife Rehabilitation Centre, and valorise it for tourism. It will provide ex-situ rehab. of wildlife from across Malta and surrounding seas: marine (turtles and cetaceans), terrestrial (such as hedgehogs, shrews, lizards, snakes and bats) and avian fauna. Following rehabilitation, if possible, they will be released into their natural habitat. It will be a unique, all year round visitor attraction providing an ‘authentic’, ‘creative’ and meaningful experience to visitors allowing them to ‘interact’ (within limits afforded by regulations and best practices) with the rehabilitating wildlife.</t>
  </si>
  <si>
    <t>085 - Protection and enhancement of biodiversity, nature protection and green infrastructure.</t>
  </si>
  <si>
    <t>ERDF.05.143</t>
  </si>
  <si>
    <t>The MICAS Galleries</t>
  </si>
  <si>
    <t>The Maltese Government has committed to restore and rehabilitate the San Salvatore bastion area, its entrenchments, historical ramparts and glacis in Floriana so as to provide another large democratised outdoor space for the public to enjoy. This recent development gives rise to the possibility of situating within this striking location the much awaited Malta International Contemporary Art Space – MICAS, which is another milestone in the government's programme for culture and a projected legacy proposal for Valletta 2018 European Capital of Culture. The project proposal seeks to valorise the larger part of the San Salvatore Bastion area by developing within this natural, cultural and historical landscape, currently inaccessible and underutilised, the MICAS Galleries.</t>
  </si>
  <si>
    <t>ERDF.05.144</t>
  </si>
  <si>
    <t>Porto Salvo and St Dominic Foundation</t>
  </si>
  <si>
    <t>Conserving, protecting and promoting the Porto Salvo and St. Dominic Basilica in Valletta</t>
  </si>
  <si>
    <t>The project aims to preserve and restore the Basilica and adjacent buildings and seeks to turn it into an attractive communal and tourism centre. The project in fact aims to enhance the cultural value of the building by combining the possibility of viewing artistic and historical items that would in themselves make the visit meaningful, while also offering a dynamic context through audio-visual presentations. The Project will include the restoration of the Basilica and some of its paintings, the restoration of the organ which dates to mid-18th century, the restoration of the basilica crypt and the creation of an interpretation centre.</t>
  </si>
  <si>
    <t>VLT 1603</t>
  </si>
  <si>
    <t>ERDF.05.145</t>
  </si>
  <si>
    <t xml:space="preserve">The Anglican Church in Malta &amp; Gozo </t>
  </si>
  <si>
    <t xml:space="preserve">Restoration of St Paul’s Anglican Pro-Cathedral </t>
  </si>
  <si>
    <t>The project seeks to restore and repair the iconic Cathedral and also to turn it into a thriving and attractive communal and tourism centre. The restoration project under this grant application will address the severe problems threatening the tower, the spire and the external and internal stonework. It will also restore the boundary walls.</t>
  </si>
  <si>
    <t>VLT 1535</t>
  </si>
  <si>
    <t>ERDF.06.996</t>
  </si>
  <si>
    <t>Ministry for Transport, Infrastructure and Capital Projects</t>
  </si>
  <si>
    <t>Regeneration of Lower Valletta</t>
  </si>
  <si>
    <t>This project will carry out  a set of integrated actions as follows: Action A - The improvement of the urban environment, the revitalisation of cities and the preservation of cultural heritage; Action B - Social housing and community needs; Action C - Enhancing the competitiveness of small and medium-sized enterprises; and Action D – Action for the vulnerable.</t>
  </si>
  <si>
    <t>054. Housing infrastructure.
074. Development and promotion of tourism assets in SMEs
077. Development and promotion of cultural and creative services in or for SMEs
094. Protection, development and promotion of public cultural and heritage assets
101. Cross financing under the ERDF (support to ESF type actions necessary for the satisfactory implementation of the ERDF part of the operation and directly linked to it)</t>
  </si>
  <si>
    <t>ERDF.07.091</t>
  </si>
  <si>
    <t xml:space="preserve">PA 7 </t>
  </si>
  <si>
    <t>Authority for Transport in Malta</t>
  </si>
  <si>
    <t>SMITHS: Introduction of Sustainable Multi Intermodal Transport Hubs across Malta and Gozo</t>
  </si>
  <si>
    <t>The SMITHS project aims to encourage a modal shift from private car use to collective, sustainable &amp; alternative low-carbon transport modes, improve air quality &amp; reduce GHG emissions. SMITHS shall facilitate intermodality and address cleaner air through the introduction of various intermodal choices particularly by upgrading the inner-harbour ferry network, and promoting walking and cycling as a clean and sustainable mode for commuting, through the introduction of segregated cycling lanes and pedestrian paths along the road network. SMITHS shall also support a low carbon transport system through the introduction of a new multimodal hub in Gozo which shall include a park and ride facility operated by clean collective modes of transport and the extension of the national electric vehicle charging network across Malta and Gozo. Public bus transport and traffic efficiency shall also be indirectly addressed in this project. Key current ITS systems shall be integrated into one platform to provide close to real time traffic data and travel information which will be relayed through a number of real-time data sets. Finally, an Information Campaign will be launched to promote a behavioural shift in transport practices.</t>
  </si>
  <si>
    <t>MRS 1917</t>
  </si>
  <si>
    <t>043. Clean urban transport infrastructre and promotion (including equipment and rolling stock).
036. Multimodal transport.
044. Intelligent transport systems (including the introduction of demand management tolling systems, IT monitoring control and information systems).</t>
  </si>
  <si>
    <t>ERDF.08.031</t>
  </si>
  <si>
    <t>PA 8</t>
  </si>
  <si>
    <t xml:space="preserve">
Ministry for Social Policy and Children's Rights</t>
  </si>
  <si>
    <t>The Meeting Place</t>
  </si>
  <si>
    <t>The rehabilitation of a dilapidated building in Marsa for the setting up of a centre that will act as a Meeting Place for various NGOs representing social, health and educational issues. The project is aimed to provide adequate infrastructure for the provision of therapeutic and mentoring interventions, as well as other informational and advisory services in order to enable better networking and outreach of vulnerable and disadvantaged persons. The ultimate scope of the project is to maximise the NGOs’ potential to better reach the identified target groups</t>
  </si>
  <si>
    <t>VLT 1110</t>
  </si>
  <si>
    <t>055. Other social infratsructure contributing to regional and local development.</t>
  </si>
  <si>
    <t>ERDF.08.032</t>
  </si>
  <si>
    <t>Ministry for Health - Primary Health Care Department</t>
  </si>
  <si>
    <t>Paola Primary Health Care Southern Regional Hub</t>
  </si>
  <si>
    <t xml:space="preserve">The project consists of the setting up of a regional health hub in Paola which will seek to provide primary health care provision to the inhabitants of the Southern Region. The scope of the project is to provide cohesive primary health facilities all under one roof, thus providing a one-stop-shop primary health care provision for the Southern region. The project will bring primary health care closer to the community which, in turn, will alleviate the pressure from secondary care facilities through the services being provided at the new Southern health hub and will provide inclusive and equitable access to healthcare services to persons residing in the Southern area. The investment will consist of the demolition and excavation works of the identified project site, the construction of the hub, finishing works as well as procurement of the necessary equipment required for the hub to provide the envisioned services. </t>
  </si>
  <si>
    <t>VLT 1171</t>
  </si>
  <si>
    <t>053. Health infrastructure.</t>
  </si>
  <si>
    <t>ERDF.08.043</t>
  </si>
  <si>
    <t>Housing Authority</t>
  </si>
  <si>
    <t>Ministry for Social and Affordable Accommodation</t>
  </si>
  <si>
    <t>Regeneration of Social Housing Areas</t>
  </si>
  <si>
    <t>The Housing Authority aims to increase the baseline for accessibility and to improve the state of living in social housing blocks and estates. The main infrastructure will consist in the retrofitting of energy-efficient lifts to increase vertical mobility. In conjunction with the alterations for the lift, the common parts will be refurbished and embelished to ensure a safer environment and an improved standard of living. This project shall also cover the urban improvement of some of the open spaces between estates which will continue to contribute to the community regeneration of deprived families.</t>
  </si>
  <si>
    <t>FRN 1060</t>
  </si>
  <si>
    <t>054. Housing infrastructure.</t>
  </si>
  <si>
    <t>ERDF.08.141</t>
  </si>
  <si>
    <t>The Malta Hospice Movement</t>
  </si>
  <si>
    <t>Improving Palliative Care in Malta</t>
  </si>
  <si>
    <t>Hospice Malta currently offers a number of palliative care services to people in their homes and from its premises in Balzan. This project is part of the master plan to set up Malta’s first Hospice Complex in Santa Venera. Through this project their will be the setting up of a Day Therapy Unit, Out Patients' Clinics and storage facility for equipment which can be loaned to patients. The day therapy services and loan of equipment services offered by Hospice will be expanded and a number of Out-Patient Clinics will also be introduced, thus simultaneously expanding current services and introducing new ones.</t>
  </si>
  <si>
    <t>BZN 1623</t>
  </si>
  <si>
    <t>053. Health Infrastructure.</t>
  </si>
  <si>
    <t>ERDF.08.142</t>
  </si>
  <si>
    <t>Fondazzjoni Caritas Malta</t>
  </si>
  <si>
    <t>Caritas Community Care</t>
  </si>
  <si>
    <t>Through this project, Caritas Malta will further support the integration of vulnerable people in society by establishing a community based centre that will centralise in one place for all out-patient based services (nonresidential) and all the administrative operations of the organisation. The aim of this project is to contribute to the alleviation of persons at risk of poverty and social exclusion and add more quality, value and accessibility to the provided services and introduce new services.</t>
  </si>
  <si>
    <t>FRN 1514</t>
  </si>
  <si>
    <t>055. Other social infrastructure contributing to regional and local development.</t>
  </si>
  <si>
    <t>ERDF.08.990</t>
  </si>
  <si>
    <t>Provision of support to the national health system to mitigate the risk factors due to COVID-19 pandemic</t>
  </si>
  <si>
    <t>This project covers investment in health infrastructures to ensure the availability of crucial equipment such as testing kits, medical ventilators, medical supplies including vaccinations for the protection of the community and the availability of personal protective equipment for professionals on the frontline fighting the pandemic within all settings.</t>
  </si>
  <si>
    <t>ERDF.09.036</t>
  </si>
  <si>
    <t>PA 9</t>
  </si>
  <si>
    <t>Malta College of Arts, Science and Technology (MCAST)</t>
  </si>
  <si>
    <t>MCAST Campus  Master-Plan: Phase 2</t>
  </si>
  <si>
    <t xml:space="preserve">The project comprises the construction of three new buildings: the Building and Construction (BC) Facilities within the Institute of Engineering and Transport (IET), the MCAST Resource Centre (MRC) and the Institute of Information and Communication and Technology (IICT) at the MCAST Main Campus in Corradino. Additionally, the project shall also include a College Management Information System (CMIS) to compliment the physical development and optimise the efficiency of MCAST's operational proceduces and processes. The investment in this state-of-the-art educational infrastructure shall provide access to high-quality education, a broader spectrum of courses and more relevant skills. </t>
  </si>
  <si>
    <t>PLA 9032</t>
  </si>
  <si>
    <t>050. Education infrastructure for vocational education and training and adult learning.
049. Education infrastructure for tertiary education.</t>
  </si>
  <si>
    <t>ERDF.09.044</t>
  </si>
  <si>
    <t>INVEST - Infrastructure for Nationwide VET to reduce Early School Leavers Tomorrow</t>
  </si>
  <si>
    <t>INVEST aims to increase physical infrastructure in order to be able to provide Vocational Education and Training (VET) to secondary school students and to reduce the rate of early school leavers (ESL). The project involves the conversion of laboratories in various schools in Malta and Gozo into VET Labs. The investment shall involve the setting up of a total of seventy-eight (78) VET labs in thirteen (13) schools in Malta and Gozo in the areas of Engineering Technology, Information Technology, Hospitality, Health and Social Care, Agribusiness, Retail, Textiles and Fashion. Hairdressing and Beauty, and Media Literacy.</t>
  </si>
  <si>
    <t>050. Education infrastructure for vocational education and training and adult learning.</t>
  </si>
  <si>
    <t>CF
FK</t>
  </si>
  <si>
    <t>CF.10.096</t>
  </si>
  <si>
    <t>PA 10</t>
  </si>
  <si>
    <t>Enegry and Water Agency</t>
  </si>
  <si>
    <t>Enhancing National Monitoring and Public Engagement Capacity for improved Water Resources Management</t>
  </si>
  <si>
    <t>The project aims at optimising the management of water resources management in the Maltese islands. The project actions envisage the development of an increased knowledge on the occurrence of natural water resources in the Maltese islands, coupled with an increased appreciation of the importance of water use in stakeholders. These two complimentary actions will contribute towards increased appreciation on the vulnerability of water resources in the Maltese islands, and identify the optimal tools on how these resources can be protected.</t>
  </si>
  <si>
    <t>021. - Water management and drinking water conservation (including river basin management, water supply, specific climate change adaptation measures, district and consumer metering, charging systems and leak reduction).</t>
  </si>
  <si>
    <t>CF.10.134</t>
  </si>
  <si>
    <t>WasteServ Malta</t>
  </si>
  <si>
    <t>Rehabilitation of the former landfill at Wied Fulija</t>
  </si>
  <si>
    <t>The project consists of an extensive rehabilitation of the former landfill located at Wied Fulija. The scope of the intervention is to safeguard the environment, remove the disamenity caused to neighbouring villages and to return one of the most scenic areas back to the general public whereby footpaths will be created along the parameter of the former landfill which will enable people to enjoy the open space.</t>
  </si>
  <si>
    <t>MSK 4613</t>
  </si>
  <si>
    <t>018. Household waste management (including mechanical biological treatment, thermal treatment, incineration and landfill measures)</t>
  </si>
  <si>
    <t>CF.10.135</t>
  </si>
  <si>
    <t>The setting up of a Multi-Material Recovery Facility</t>
  </si>
  <si>
    <t>The project envisages the construction a multi-material recovery facility within the grounds of the Civic Amenity site in Hal Far which will enable the gathering of different waste streams for preparation and storage for eventual reutilisation and export where necessary thus, reducing the amount of waste that is channelled towards landfilling. Furthermore, to complement this, a glass sorting plant will be procured to further reduce the landfilling of waste.</t>
  </si>
  <si>
    <t>CF.10.136</t>
  </si>
  <si>
    <t>Parks Malta</t>
  </si>
  <si>
    <t>Rain Water Integrated Infrastructure Network - Phase 1</t>
  </si>
  <si>
    <t>The Rain WiiN Project consists of a proposal for a planning framework with action plans for the establishment of an integrated infrastructure network for rainwater management in five catchments in Malta. The project has an initial planning element that will see the formulation of a framework for actions, within which plans for intervention in two key components will be focused to address four strategic gaps in rainwater management. The two components of the planning framework will be followed by the intervention elements of the Rain WiiN Project that will contribute to fresh water resources quantity by bridging shortcomings in (i) valley management, and (ii) the utilisation of rainwater storage infrastructure. This application covers the planning element of the Rain WiiN project and a pilot project to test and address existing data gaps and spearhead the intervention element through sub-catchment monitoring, which will then be resumed through a second project application.</t>
  </si>
  <si>
    <t>N/A</t>
  </si>
  <si>
    <t>021. Water management and drinking water conservation (including river basin management, water supply, specific climate change adaptation measures, district and consumer metering, charging systems and leak reduction)</t>
  </si>
  <si>
    <t>CF.10.137</t>
  </si>
  <si>
    <t>Water Services Corporation</t>
  </si>
  <si>
    <t>Retrofitting of Sant'Antnin Wastewater Treatment Plant</t>
  </si>
  <si>
    <t>The project seeks the retrofitting of Sant'Antnin Wastewater Treatment Plant with innovative activated sludge-based technologies in order to enable the future operation of this plant in support of national wastewater treatment and reuse objectives.</t>
  </si>
  <si>
    <t>022. Waste Water Treatment</t>
  </si>
  <si>
    <t>CF.10.138</t>
  </si>
  <si>
    <t>Encouraging Sustainable Waste Practices in Households and Beyond</t>
  </si>
  <si>
    <t>This project seeks to increase the separation of Municipal Solid Waste at source in order to increase the amount of recycling and to divert organic waste away from landfill. It aims to achieve this objective by mainly providing households, schools and the public sector with the necessary facilities to encourage waste separation at source. These facilities will be complimented with a robust educational campaign which will seek to enhance awareness and stimulate a shift towards sustainable waste management.</t>
  </si>
  <si>
    <t>CF.10.998</t>
  </si>
  <si>
    <t>Towards a Net Zero Impact Water Utility – ensuring Integrated Water Resource Management</t>
  </si>
  <si>
    <t>The project is addressing the main blocks of the Corporation's operational cycle of producing and treating drinking water, distributing it, collecting and treating sewage and finally polishing the treated effluent for reuse. The project is The project is addressing the main blocks of the Corporation's operational cycle of producing and treating drinking water, distributing it, collecting and treating sewage and finally polishing the treated effluent for reuse. The project is complimentary to other projects being undertaken by Water Service Corporation and the Energy and Water Agency.
Moreover, the project seeks to develop its impacts on a more horizontal level to ensure that benefits in one area of the operational cycle are effectively translated in other operational area. This would ensure that the project will address the environmental performance of WSC, enabling it to increasingly achieve a net zero impact on the water and wider environment.
In this regard, the project includes seven actions with the first 5 actions related to potable water, action 6 is related to the reuse of water and action 7 is related to wastewater:
1. Upgrading of the active groundwater, whilst enabling abstraction of the best quality mix of groundwater. The system will also ensure that the pumps will operate in a more efficient manner;
2. Investing in the primary water network done through trenching and pipelaying as an alternative to the distribution of potable water via road tankers;
3. Constructing  an underground tunnel that allows water to flow by gravity, which will reduce current pumping costs;
4. Reducing cost of water production by upgrading the desalination plants and water transfer equipment by means of energy efficient equipment;
5. Investing in a new RO plant in Gozo;
6. Investing in a comprehensive distribution network to transport the HPTTW from the treatment plants;
7. Upgrading, expanding and monitoring of the wastewater collection network which includes mainly sea water infiltration reduction interventions, capacity improvement interventions, expansion of the system in areas which are not provided with a sewer and the monitoring of wastewater discharges.</t>
  </si>
  <si>
    <t>020. Provision of water for human consumption (extraction, treatment, storage and distribution infrastructure)
021. Water management and drinking water conservation (including river basin management, water supply, specific climate change
adaptation measures, district and consumer metering, charging systems and leak reduction)
022. Waste Water Treatment</t>
  </si>
  <si>
    <t>CF.11.013</t>
  </si>
  <si>
    <t>PA 11</t>
  </si>
  <si>
    <t>Transport Malta- Roads and Infrastructure Directorate</t>
  </si>
  <si>
    <t>Removal of bottleneck on TEN-T (Node EA15-Kappara)</t>
  </si>
  <si>
    <t>This project consisted of the upgrading of the existing roundabout junction at Node EA15 - Kappara to a grade-separated junction, aiming to eliminate the current bottleneck which was the cause of daily traffic queues and extended journey times for road users. . The removal of this major traffic bottleneck has improved connectivity, accessibility, safety, sustainability and reduce significant negative environmental, social and economic impacts resulting from transport externalities.</t>
  </si>
  <si>
    <t>SVR 1910</t>
  </si>
  <si>
    <t>033. TEN-T reconstructed or improved road.</t>
  </si>
  <si>
    <t>Infrastructure Malta</t>
  </si>
  <si>
    <t>039. Seaports (TEN-T)</t>
  </si>
  <si>
    <t>CF.11.133</t>
  </si>
  <si>
    <t>Enhancement of the TEN-T Road Network through investment channelled towards addressing bottlenecks</t>
  </si>
  <si>
    <t>Interventions will be undertaken along key road sections of the TEN-T route in Malta to address various bottlenecks currently being encountered. Overall, the project will improve connectivity, accessibility, road safety, sustainability and reduce the negative impact of transport from the environmental, social and economic aspect.</t>
  </si>
  <si>
    <t>ERDF.REACT-EU.13.001</t>
  </si>
  <si>
    <t>PA 13</t>
  </si>
  <si>
    <t xml:space="preserve">REACT-EU - Fostering Resilience in the healthcare system </t>
  </si>
  <si>
    <t>This project will cover investment in health infrastructure, equipment, technologies and services which will aim to foster improved resilience of the health sector whilst ensuring universal access, high quality of care and sustainable services. Through REACT-EU, investments will build on the efforts undertaken this far with a view of sustaining the resilience of the health sector with the aim of achieving the long-term benefits through the roll-out of improved technologies, services and treatments</t>
  </si>
  <si>
    <t xml:space="preserve">* Public Expenditure in Article 2(15) of (EU) Regulation 1303/2013 refers to EC and national eligible public funding and excludes private contributions. </t>
  </si>
  <si>
    <t>** Percentage indicated co-financing of total public eligible cost</t>
  </si>
  <si>
    <r>
      <t>Operational Programme I – European Structural and Investment Funds 2014-2020
"</t>
    </r>
    <r>
      <rPr>
        <i/>
        <sz val="10"/>
        <color theme="1"/>
        <rFont val="Arial"/>
        <family val="2"/>
      </rPr>
      <t xml:space="preserve">Fostering a competitive and sustainable economy to meet our challenges" </t>
    </r>
    <r>
      <rPr>
        <sz val="10"/>
        <color theme="1"/>
        <rFont val="Arial"/>
        <family val="2"/>
      </rPr>
      <t xml:space="preserve">
Projects part-financed by the European Regional Development Fund (ERDF)
Co-financing rate: 80% European Union Funds; 20% National Funds 
</t>
    </r>
  </si>
  <si>
    <t xml:space="preserve">
</t>
  </si>
  <si>
    <t>PA 1</t>
  </si>
  <si>
    <t>PA 3</t>
  </si>
  <si>
    <t>PA 5</t>
  </si>
  <si>
    <t>PA 4</t>
  </si>
  <si>
    <t>PA 6</t>
  </si>
  <si>
    <r>
      <rPr>
        <b/>
        <sz val="10"/>
        <rFont val="Arial"/>
        <family val="2"/>
      </rPr>
      <t xml:space="preserve">MALTA </t>
    </r>
    <r>
      <rPr>
        <sz val="10"/>
        <rFont val="Arial"/>
        <family val="2"/>
      </rPr>
      <t xml:space="preserve">-  European Structural and Investment Funds 2014-2020: </t>
    </r>
    <r>
      <rPr>
        <b/>
        <sz val="10"/>
        <rFont val="Arial"/>
        <family val="2"/>
      </rPr>
      <t xml:space="preserve">List of Operations </t>
    </r>
    <r>
      <rPr>
        <sz val="10"/>
        <rFont val="Arial"/>
        <family val="2"/>
      </rPr>
      <t xml:space="preserve">approved under Operational Programme I </t>
    </r>
    <r>
      <rPr>
        <b/>
        <sz val="10"/>
        <rFont val="Arial"/>
        <family val="2"/>
      </rPr>
      <t xml:space="preserve"> CCI: 2014MT16M1OP001</t>
    </r>
    <r>
      <rPr>
        <sz val="10"/>
        <rFont val="Arial"/>
        <family val="2"/>
      </rPr>
      <t xml:space="preserve">
                 Fondi Strutturali u ta' Investiment Ewropej 2014-2020: </t>
    </r>
    <r>
      <rPr>
        <b/>
        <sz val="10"/>
        <rFont val="Arial"/>
        <family val="2"/>
      </rPr>
      <t xml:space="preserve"> Lista ta' Operazzjonijiet </t>
    </r>
    <r>
      <rPr>
        <sz val="10"/>
        <rFont val="Arial"/>
        <family val="2"/>
      </rPr>
      <t xml:space="preserve">approvati taħt il-Programm Operattiv I </t>
    </r>
    <r>
      <rPr>
        <b/>
        <sz val="10"/>
        <rFont val="Arial"/>
        <family val="2"/>
      </rPr>
      <t>CCI: 2014MT16M1OP001</t>
    </r>
  </si>
  <si>
    <t>CF.11.995</t>
  </si>
  <si>
    <t>Ministry for Transport, Infrastructure and Public Works</t>
  </si>
  <si>
    <t>Enhancement of the infrastructure within the TEN-T Port of the Grand Harbour</t>
  </si>
  <si>
    <t>The investment being proposed for this CF application consists of three sub-activities which seek to enhance the operational capacity of the Grand Harbour which is a TEN-T CORE Port. The investment seeks to realign and extend Quays 4 and 5 at Pinto Wharf in order enable the larger cruise liner vessels to berth along these two quays, the reconstruction of the existing, partly dilapidated quay at Lascaris Wharf which will seek to provide much needed additional quay space as well as the inclusion of capital dredging in order to enhance the navigational pathway for vessels entering and exiting the Grand Harbour.</t>
  </si>
  <si>
    <t>FRN 1921</t>
  </si>
  <si>
    <t>CF.14.994</t>
  </si>
  <si>
    <t>PA 14</t>
  </si>
  <si>
    <t xml:space="preserve">Ministry For The Environment, Energy And Regeneration Of The Grand Harbour </t>
  </si>
  <si>
    <t>SAFE - Exceptional measures to support vulnerable households to help them meet their energy consumption cost</t>
  </si>
  <si>
    <t xml:space="preserve">A new Priority Axis (PA) 14 under Operational Programme I 2014-2020, based on Article 25(b) of Regulation (EU) 1303/2013, was introduced entitled Supporting Affordable Energy (SAFE) package which is the EU’s emergency intervention to address high energy prices stemming from the post-COVID-19 economic recovery and the conflict in Ukraine. One of the areas aimed to be addressed is that of energy poverty through support given to vulnerable households. </t>
  </si>
  <si>
    <t>SVR 1301</t>
  </si>
  <si>
    <t>112. - Enhancing access to affordable, sustainable and high-quality services, including health care and social services of general interest.</t>
  </si>
  <si>
    <t>ERDF.04.174</t>
  </si>
  <si>
    <t>PA4</t>
  </si>
  <si>
    <t>Foundation for Tomorrow's Schools: Shifting towards low-carbon schools</t>
  </si>
  <si>
    <t xml:space="preserve">
Ministry for Health and Active Ageing</t>
  </si>
  <si>
    <t>Ministry for Gozo and Planning</t>
  </si>
  <si>
    <t>Ministry for Health and Active Ageing</t>
  </si>
  <si>
    <t>Ministry for Inclusion and the Voluntary Sector</t>
  </si>
  <si>
    <t>Ministry for Tourism and Public Cleanliness</t>
  </si>
  <si>
    <t>Foundation for Tomorrow's Schools</t>
  </si>
  <si>
    <t>As part of the government's drive to achieve carbon neutrality by 2050, the Foundation for Tomorrow's Schools aims to invest in school buildings with the aim to make them greener. Buildings have a considerable carbon footprint and investing in energy efficiency measures will contribute towards achieving a reduced level of GHG emissions. In this light, investment is foreseen in seven public schools to reduce their energy demand levels through investment in various energy-efficient actions, thereby contributing towards the achievement of the European Green Deal objectives.</t>
  </si>
  <si>
    <t>PBK1940</t>
  </si>
  <si>
    <t>ERDF.07.046</t>
  </si>
  <si>
    <t>Energy Efficiency and Renewable Energy (EERE) – Malta Instrument</t>
  </si>
  <si>
    <t xml:space="preserve">The EERE initiative, is aimed at making energy efficiency investments in green modes of transport, more attractive to private investors, through the intelligent use of EU funds as a form of guarantee. The instrument’s  main objective is to provide better access to finance for private individuals through capital relief and loss protection via the provision of a capped guarantee for investments related to green modes of transport. </t>
  </si>
  <si>
    <t>043. Clean urban transport infrastructre and promotion (including equipment and rolling stock).</t>
  </si>
  <si>
    <t>Amounts Committed                €
Ammonti impenjati €</t>
  </si>
  <si>
    <t>Amounts Committed           €
Ammonti impenjati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</si>
</sst>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4" formatCode="_-&quot;€&quot;* #,##0.00_-;\-&quot;€&quot;* #,##0.00_-;_-&quot;€&quot;* &quot;-&quot;??_-;_-@_-"/>
    <numFmt numFmtId="43" formatCode="_-* #,##0.00_-;\-* #,##0.00_-;_-* &quot;-&quot;??_-;_-@_-"/>
    <numFmt numFmtId="166" formatCode="_-[$€-2]\ * #,##0.00_-;\-[$€-2]\ * #,##0.00_-;_-[$€-2]\ * &quot;-&quot;??_-;_-@_-"/>
    <numFmt numFmtId="167" formatCode="&quot;€&quot;#,##0.00"/>
    <numFmt numFmtId="168" formatCode="_(* #,##0.00_);_(* \(#,##0.00\);_(* &quot;-&quot;??_);_(@_)"/>
  </numFmts>
  <fonts count="19" x14ac:knownFonts="1">
    <font>
      <sz val="11"/>
      <color theme="1"/>
      <name val="Calibri"/>
      <family val="2"/>
      <scheme val="minor"/>
    </font>
    <font>
      <sz val="10"/>
      <name val="Arial"/>
      <family val="2"/>
    </font>
    <font>
      <sz val="10"/>
      <color theme="1"/>
      <name val="Arial"/>
      <family val="2"/>
    </font>
    <font>
      <i/>
      <sz val="10"/>
      <color theme="1"/>
      <name val="Arial"/>
      <family val="2"/>
    </font>
    <font>
      <u/>
      <sz val="11"/>
      <color theme="10"/>
      <name val="Calibri"/>
      <family val="2"/>
      <scheme val="minor"/>
    </font>
    <font>
      <sz val="11"/>
      <color theme="1"/>
      <name val="Calibri"/>
      <family val="2"/>
      <scheme val="minor"/>
    </font>
    <font>
      <b/>
      <sz val="10"/>
      <color theme="0"/>
      <name val="Arial"/>
      <family val="2"/>
    </font>
    <font>
      <sz val="10"/>
      <color theme="0"/>
      <name val="Arial"/>
      <family val="2"/>
    </font>
    <font>
      <sz val="11"/>
      <name val="Calibri"/>
      <family val="2"/>
      <scheme val="minor"/>
    </font>
    <font>
      <b/>
      <sz val="10"/>
      <name val="Arial"/>
      <family val="2"/>
    </font>
    <font>
      <i/>
      <sz val="10"/>
      <name val="Arial"/>
      <family val="2"/>
    </font>
    <font>
      <sz val="10"/>
      <color rgb="FF002060"/>
      <name val="Arial"/>
      <family val="2"/>
    </font>
    <font>
      <b/>
      <sz val="10"/>
      <color indexed="9"/>
      <name val="Arial"/>
      <family val="2"/>
    </font>
    <font>
      <b/>
      <i/>
      <sz val="10"/>
      <color indexed="9"/>
      <name val="Arial"/>
      <family val="2"/>
    </font>
    <font>
      <sz val="11"/>
      <color rgb="FF000000"/>
      <name val="Calibri"/>
      <family val="2"/>
      <scheme val="minor"/>
    </font>
    <font>
      <sz val="8"/>
      <name val="Calibri"/>
      <family val="2"/>
      <scheme val="minor"/>
    </font>
    <font>
      <strike/>
      <sz val="10"/>
      <name val="Arial"/>
      <family val="2"/>
    </font>
    <font>
      <sz val="10"/>
      <color rgb="FFFFC000"/>
      <name val="Arial"/>
      <family val="2"/>
    </font>
    <font>
      <sz val="11"/>
      <color rgb="FFFFC000"/>
      <name val="Calibri"/>
      <family val="2"/>
      <scheme val="minor"/>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theme="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1" fillId="0" borderId="0"/>
    <xf numFmtId="0" fontId="1" fillId="0" borderId="0"/>
    <xf numFmtId="0" fontId="4" fillId="0" borderId="0" applyNumberFormat="0" applyFill="0" applyBorder="0" applyAlignment="0" applyProtection="0"/>
    <xf numFmtId="44" fontId="5" fillId="0" borderId="0" applyFont="0" applyFill="0" applyBorder="0" applyAlignment="0" applyProtection="0"/>
    <xf numFmtId="0" fontId="5" fillId="5" borderId="0" applyNumberFormat="0" applyBorder="0" applyAlignment="0" applyProtection="0"/>
    <xf numFmtId="44"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cellStyleXfs>
  <cellXfs count="61">
    <xf numFmtId="0" fontId="0" fillId="0" borderId="0" xfId="0"/>
    <xf numFmtId="0" fontId="2" fillId="0" borderId="0" xfId="0" applyFont="1"/>
    <xf numFmtId="0" fontId="5" fillId="0" borderId="0" xfId="0" applyFont="1"/>
    <xf numFmtId="0" fontId="6" fillId="4" borderId="1" xfId="1" applyFont="1" applyFill="1" applyBorder="1" applyAlignment="1">
      <alignment horizontal="center" vertical="center" wrapText="1"/>
    </xf>
    <xf numFmtId="0" fontId="7" fillId="0" borderId="0" xfId="0" applyFont="1"/>
    <xf numFmtId="166" fontId="1" fillId="0" borderId="1" xfId="6" applyNumberFormat="1" applyFont="1" applyFill="1" applyBorder="1" applyAlignment="1">
      <alignment horizontal="center" vertical="center"/>
    </xf>
    <xf numFmtId="0" fontId="1" fillId="0" borderId="0" xfId="0" applyFont="1"/>
    <xf numFmtId="44" fontId="1" fillId="0" borderId="0" xfId="0" applyNumberFormat="1" applyFont="1" applyAlignment="1">
      <alignment horizontal="center"/>
    </xf>
    <xf numFmtId="0" fontId="1" fillId="0" borderId="0" xfId="0" applyFont="1" applyAlignment="1">
      <alignment horizontal="center"/>
    </xf>
    <xf numFmtId="0" fontId="8" fillId="0" borderId="0" xfId="0" applyFont="1"/>
    <xf numFmtId="0" fontId="3" fillId="2" borderId="1" xfId="2"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0" fillId="3" borderId="5" xfId="2" applyFont="1" applyFill="1" applyBorder="1" applyAlignment="1">
      <alignment horizontal="left" vertical="center" wrapText="1"/>
    </xf>
    <xf numFmtId="0" fontId="6" fillId="7" borderId="1" xfId="1" applyFont="1" applyFill="1" applyBorder="1" applyAlignment="1">
      <alignment horizontal="center" vertical="center" wrapText="1"/>
    </xf>
    <xf numFmtId="0" fontId="12" fillId="7" borderId="1" xfId="1" applyFont="1" applyFill="1" applyBorder="1" applyAlignment="1">
      <alignment horizontal="center" vertical="center" wrapText="1"/>
    </xf>
    <xf numFmtId="166" fontId="1" fillId="0" borderId="1" xfId="6" applyNumberFormat="1" applyFont="1" applyFill="1" applyBorder="1" applyAlignment="1">
      <alignment horizontal="right" vertical="center"/>
    </xf>
    <xf numFmtId="0" fontId="1" fillId="0" borderId="1" xfId="3" applyFont="1" applyFill="1" applyBorder="1" applyAlignment="1" applyProtection="1">
      <alignment horizontal="center" vertical="center" wrapText="1"/>
    </xf>
    <xf numFmtId="167" fontId="5" fillId="0" borderId="0" xfId="0" applyNumberFormat="1" applyFont="1"/>
    <xf numFmtId="0" fontId="3" fillId="2" borderId="1" xfId="2" applyFont="1" applyFill="1" applyBorder="1" applyAlignment="1">
      <alignment horizontal="left" vertical="center"/>
    </xf>
    <xf numFmtId="0" fontId="3" fillId="3" borderId="1" xfId="2" applyFont="1" applyFill="1" applyBorder="1" applyAlignment="1">
      <alignment horizontal="left" vertical="center"/>
    </xf>
    <xf numFmtId="0" fontId="3" fillId="2" borderId="3" xfId="2" applyFont="1" applyFill="1" applyBorder="1" applyAlignment="1">
      <alignment horizontal="left" vertical="center"/>
    </xf>
    <xf numFmtId="0" fontId="10" fillId="3" borderId="3" xfId="2" applyFont="1" applyFill="1" applyBorder="1" applyAlignment="1">
      <alignment horizontal="left" vertical="center"/>
    </xf>
    <xf numFmtId="0" fontId="18" fillId="0" borderId="0" xfId="0" applyFont="1"/>
    <xf numFmtId="0" fontId="17" fillId="0" borderId="0" xfId="0" applyFont="1"/>
    <xf numFmtId="14" fontId="1" fillId="0" borderId="1" xfId="1" applyNumberFormat="1" applyFont="1" applyFill="1" applyBorder="1" applyAlignment="1">
      <alignment horizontal="center" vertical="center" wrapText="1"/>
    </xf>
    <xf numFmtId="0" fontId="8" fillId="0" borderId="2" xfId="0" applyFont="1" applyBorder="1"/>
    <xf numFmtId="44"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justify" vertical="center" wrapText="1"/>
    </xf>
    <xf numFmtId="9" fontId="1" fillId="0" borderId="1" xfId="1" applyNumberFormat="1" applyFont="1" applyFill="1" applyBorder="1" applyAlignment="1">
      <alignment horizontal="center" vertical="center" wrapText="1"/>
    </xf>
    <xf numFmtId="0" fontId="8"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67" fontId="8" fillId="6" borderId="1" xfId="19" applyNumberFormat="1" applyFont="1" applyFill="1" applyBorder="1" applyAlignment="1">
      <alignment horizontal="center" vertical="center"/>
    </xf>
    <xf numFmtId="0" fontId="1" fillId="0" borderId="1" xfId="1" applyFont="1" applyFill="1" applyBorder="1" applyAlignment="1">
      <alignment horizontal="left" vertical="center" wrapText="1"/>
    </xf>
    <xf numFmtId="166" fontId="1" fillId="0" borderId="1" xfId="1" applyNumberFormat="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1" xfId="1" applyFont="1" applyFill="1" applyBorder="1" applyAlignment="1">
      <alignment horizontal="justify" vertical="center" wrapText="1"/>
    </xf>
    <xf numFmtId="14" fontId="1" fillId="0" borderId="11" xfId="1" applyNumberFormat="1" applyFont="1" applyFill="1" applyBorder="1" applyAlignment="1">
      <alignment horizontal="center" vertical="center" wrapText="1"/>
    </xf>
    <xf numFmtId="44" fontId="1" fillId="0" borderId="11" xfId="1" applyNumberFormat="1" applyFont="1" applyFill="1" applyBorder="1" applyAlignment="1">
      <alignment horizontal="center" vertical="center" wrapText="1"/>
    </xf>
    <xf numFmtId="9" fontId="1" fillId="0" borderId="11" xfId="1" applyNumberFormat="1" applyFont="1" applyFill="1" applyBorder="1" applyAlignment="1">
      <alignment horizontal="center" vertical="center" wrapText="1"/>
    </xf>
    <xf numFmtId="0" fontId="11" fillId="0" borderId="1" xfId="1" applyFont="1" applyBorder="1" applyAlignment="1">
      <alignment horizontal="left" vertical="center" wrapText="1"/>
    </xf>
    <xf numFmtId="0" fontId="1" fillId="0" borderId="0" xfId="1" applyFont="1" applyAlignment="1">
      <alignment horizontal="left" vertical="center" wrapText="1"/>
    </xf>
    <xf numFmtId="0" fontId="1" fillId="0" borderId="2" xfId="1" applyFont="1" applyBorder="1" applyAlignment="1">
      <alignment horizontal="left" vertical="center" wrapText="1"/>
    </xf>
    <xf numFmtId="0" fontId="8" fillId="0" borderId="0" xfId="0" applyFont="1" applyAlignment="1"/>
    <xf numFmtId="0" fontId="8" fillId="0" borderId="0" xfId="0" applyFont="1" applyAlignment="1">
      <alignment horizontal="center"/>
    </xf>
    <xf numFmtId="0" fontId="8" fillId="0" borderId="2" xfId="0" applyFont="1" applyBorder="1" applyAlignment="1"/>
    <xf numFmtId="0" fontId="8" fillId="0" borderId="2" xfId="0" applyFon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9" xfId="0" applyFont="1" applyBorder="1" applyAlignment="1">
      <alignment horizontal="center" wrapText="1"/>
    </xf>
    <xf numFmtId="0" fontId="2" fillId="0" borderId="8" xfId="0" applyFont="1" applyBorder="1" applyAlignment="1">
      <alignment horizontal="center" wrapText="1"/>
    </xf>
    <xf numFmtId="0" fontId="2" fillId="0" borderId="0" xfId="0" applyFont="1" applyAlignment="1">
      <alignment horizontal="center" wrapText="1"/>
    </xf>
    <xf numFmtId="0" fontId="2" fillId="0" borderId="10" xfId="0" applyFont="1" applyBorder="1" applyAlignment="1">
      <alignment horizontal="center" wrapText="1"/>
    </xf>
    <xf numFmtId="42" fontId="1" fillId="0" borderId="1" xfId="1" applyNumberFormat="1" applyFont="1" applyFill="1" applyBorder="1" applyAlignment="1">
      <alignment horizontal="center" vertical="center" wrapText="1"/>
    </xf>
    <xf numFmtId="0" fontId="2" fillId="0" borderId="0" xfId="0" applyFont="1" applyBorder="1" applyAlignment="1">
      <alignment horizontal="center" wrapText="1"/>
    </xf>
  </cellXfs>
  <cellStyles count="20">
    <cellStyle name="60% - Accent1 2" xfId="5" xr:uid="{00000000-0005-0000-0000-000000000000}"/>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omma 5" xfId="19" xr:uid="{7E7A425F-E32E-4DDD-8BFF-D7790C0D1AFC}"/>
    <cellStyle name="Currency" xfId="6" builtinId="4"/>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664634</xdr:colOff>
      <xdr:row>0</xdr:row>
      <xdr:rowOff>67734</xdr:rowOff>
    </xdr:from>
    <xdr:to>
      <xdr:col>16</xdr:col>
      <xdr:colOff>1025950</xdr:colOff>
      <xdr:row>1</xdr:row>
      <xdr:rowOff>3599</xdr:rowOff>
    </xdr:to>
    <xdr:pic>
      <xdr:nvPicPr>
        <xdr:cNvPr id="3" name="Picture 2">
          <a:extLst>
            <a:ext uri="{FF2B5EF4-FFF2-40B4-BE49-F238E27FC236}">
              <a16:creationId xmlns:a16="http://schemas.microsoft.com/office/drawing/2014/main" id="{CB6F421A-C163-4F31-89F6-17C06C10003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29434" y="67734"/>
          <a:ext cx="1834938" cy="765175"/>
        </a:xfrm>
        <a:prstGeom prst="rect">
          <a:avLst/>
        </a:prstGeom>
        <a:noFill/>
        <a:ln>
          <a:noFill/>
        </a:ln>
      </xdr:spPr>
    </xdr:pic>
    <xdr:clientData/>
  </xdr:twoCellAnchor>
  <xdr:twoCellAnchor editAs="oneCell">
    <xdr:from>
      <xdr:col>15</xdr:col>
      <xdr:colOff>664634</xdr:colOff>
      <xdr:row>0</xdr:row>
      <xdr:rowOff>67734</xdr:rowOff>
    </xdr:from>
    <xdr:to>
      <xdr:col>16</xdr:col>
      <xdr:colOff>1025950</xdr:colOff>
      <xdr:row>1</xdr:row>
      <xdr:rowOff>3599</xdr:rowOff>
    </xdr:to>
    <xdr:pic>
      <xdr:nvPicPr>
        <xdr:cNvPr id="4" name="Picture 3">
          <a:extLst>
            <a:ext uri="{FF2B5EF4-FFF2-40B4-BE49-F238E27FC236}">
              <a16:creationId xmlns:a16="http://schemas.microsoft.com/office/drawing/2014/main" id="{7E64A9ED-59B1-4804-9654-4D72ECAD142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77334" y="67734"/>
          <a:ext cx="1725930" cy="768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2532668</xdr:colOff>
      <xdr:row>61</xdr:row>
      <xdr:rowOff>126454</xdr:rowOff>
    </xdr:from>
    <xdr:to>
      <xdr:col>7</xdr:col>
      <xdr:colOff>3529074</xdr:colOff>
      <xdr:row>65</xdr:row>
      <xdr:rowOff>68456</xdr:rowOff>
    </xdr:to>
    <xdr:pic>
      <xdr:nvPicPr>
        <xdr:cNvPr id="11" name="Picture 7" descr="EU Flag_colour_small">
          <a:extLst>
            <a:ext uri="{FF2B5EF4-FFF2-40B4-BE49-F238E27FC236}">
              <a16:creationId xmlns:a16="http://schemas.microsoft.com/office/drawing/2014/main" id="{5C5D3497-6B6D-4A22-B926-806EE82A2F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37132" y="70222678"/>
          <a:ext cx="992596" cy="723365"/>
        </a:xfrm>
        <a:prstGeom prst="rect">
          <a:avLst/>
        </a:prstGeom>
        <a:noFill/>
        <a:ln w="9525">
          <a:noFill/>
          <a:miter lim="800000"/>
          <a:headEnd/>
          <a:tailEnd/>
        </a:ln>
      </xdr:spPr>
    </xdr:pic>
    <xdr:clientData/>
  </xdr:twoCellAnchor>
  <xdr:twoCellAnchor editAs="oneCell">
    <xdr:from>
      <xdr:col>10</xdr:col>
      <xdr:colOff>275254</xdr:colOff>
      <xdr:row>61</xdr:row>
      <xdr:rowOff>121778</xdr:rowOff>
    </xdr:from>
    <xdr:to>
      <xdr:col>11</xdr:col>
      <xdr:colOff>19766</xdr:colOff>
      <xdr:row>65</xdr:row>
      <xdr:rowOff>54069</xdr:rowOff>
    </xdr:to>
    <xdr:pic>
      <xdr:nvPicPr>
        <xdr:cNvPr id="12" name="Picture 8" descr="Malta flag_new">
          <a:extLst>
            <a:ext uri="{FF2B5EF4-FFF2-40B4-BE49-F238E27FC236}">
              <a16:creationId xmlns:a16="http://schemas.microsoft.com/office/drawing/2014/main" id="{2562EB5D-1C4A-47DB-8B75-6EC08D5968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100611" y="70218002"/>
          <a:ext cx="1047750" cy="708574"/>
        </a:xfrm>
        <a:prstGeom prst="rect">
          <a:avLst/>
        </a:prstGeom>
        <a:noFill/>
        <a:ln w="9525">
          <a:noFill/>
          <a:miter lim="800000"/>
          <a:headEnd/>
          <a:tailEnd/>
        </a:ln>
      </xdr:spPr>
    </xdr:pic>
    <xdr:clientData/>
  </xdr:twoCellAnchor>
  <xdr:twoCellAnchor editAs="oneCell">
    <xdr:from>
      <xdr:col>15</xdr:col>
      <xdr:colOff>3036094</xdr:colOff>
      <xdr:row>0</xdr:row>
      <xdr:rowOff>75973</xdr:rowOff>
    </xdr:from>
    <xdr:to>
      <xdr:col>16</xdr:col>
      <xdr:colOff>1292656</xdr:colOff>
      <xdr:row>1</xdr:row>
      <xdr:rowOff>16918</xdr:rowOff>
    </xdr:to>
    <xdr:pic>
      <xdr:nvPicPr>
        <xdr:cNvPr id="6" name="Picture 5">
          <a:extLst>
            <a:ext uri="{FF2B5EF4-FFF2-40B4-BE49-F238E27FC236}">
              <a16:creationId xmlns:a16="http://schemas.microsoft.com/office/drawing/2014/main" id="{40089A27-315E-4A29-8434-767BB2C3D18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622808" y="75973"/>
          <a:ext cx="1830705" cy="7664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3267075</xdr:colOff>
      <xdr:row>17</xdr:row>
      <xdr:rowOff>133350</xdr:rowOff>
    </xdr:from>
    <xdr:to>
      <xdr:col>9</xdr:col>
      <xdr:colOff>1450975</xdr:colOff>
      <xdr:row>21</xdr:row>
      <xdr:rowOff>73247</xdr:rowOff>
    </xdr:to>
    <xdr:pic>
      <xdr:nvPicPr>
        <xdr:cNvPr id="5" name="Picture 4">
          <a:extLst>
            <a:ext uri="{FF2B5EF4-FFF2-40B4-BE49-F238E27FC236}">
              <a16:creationId xmlns:a16="http://schemas.microsoft.com/office/drawing/2014/main" id="{734842F9-1D0C-4657-BFC7-386E32F32D9C}"/>
            </a:ext>
          </a:extLst>
        </xdr:cNvPr>
        <xdr:cNvPicPr>
          <a:picLocks noChangeAspect="1"/>
        </xdr:cNvPicPr>
      </xdr:nvPicPr>
      <xdr:blipFill>
        <a:blip xmlns:r="http://schemas.openxmlformats.org/officeDocument/2006/relationships" r:embed="rId1"/>
        <a:stretch>
          <a:fillRect/>
        </a:stretch>
      </xdr:blipFill>
      <xdr:spPr>
        <a:xfrm>
          <a:off x="13182600" y="22926675"/>
          <a:ext cx="6943725" cy="695548"/>
        </a:xfrm>
        <a:prstGeom prst="rect">
          <a:avLst/>
        </a:prstGeom>
      </xdr:spPr>
    </xdr:pic>
    <xdr:clientData/>
  </xdr:twoCellAnchor>
  <xdr:oneCellAnchor>
    <xdr:from>
      <xdr:col>15</xdr:col>
      <xdr:colOff>664634</xdr:colOff>
      <xdr:row>0</xdr:row>
      <xdr:rowOff>67734</xdr:rowOff>
    </xdr:from>
    <xdr:ext cx="1813651" cy="761365"/>
    <xdr:pic>
      <xdr:nvPicPr>
        <xdr:cNvPr id="2" name="Picture 1">
          <a:extLst>
            <a:ext uri="{FF2B5EF4-FFF2-40B4-BE49-F238E27FC236}">
              <a16:creationId xmlns:a16="http://schemas.microsoft.com/office/drawing/2014/main" id="{0E8055BB-2FF0-42D6-8D45-A6D5A37AC94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1784" y="67734"/>
          <a:ext cx="1815466" cy="761365"/>
        </a:xfrm>
        <a:prstGeom prst="rect">
          <a:avLst/>
        </a:prstGeom>
        <a:noFill/>
        <a:ln>
          <a:noFill/>
        </a:ln>
      </xdr:spPr>
    </xdr:pic>
    <xdr:clientData/>
  </xdr:oneCellAnchor>
  <xdr:oneCellAnchor>
    <xdr:from>
      <xdr:col>15</xdr:col>
      <xdr:colOff>664634</xdr:colOff>
      <xdr:row>0</xdr:row>
      <xdr:rowOff>67734</xdr:rowOff>
    </xdr:from>
    <xdr:ext cx="1813651" cy="761365"/>
    <xdr:pic>
      <xdr:nvPicPr>
        <xdr:cNvPr id="3" name="Picture 2">
          <a:extLst>
            <a:ext uri="{FF2B5EF4-FFF2-40B4-BE49-F238E27FC236}">
              <a16:creationId xmlns:a16="http://schemas.microsoft.com/office/drawing/2014/main" id="{1CE92380-EF05-4558-99A9-E06E7418DDD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1784" y="67734"/>
          <a:ext cx="1815466" cy="76136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29C1-9220-4FDF-B7F1-2B429A90A48D}">
  <sheetPr>
    <pageSetUpPr fitToPage="1"/>
  </sheetPr>
  <dimension ref="A1:Q70"/>
  <sheetViews>
    <sheetView tabSelected="1" topLeftCell="B1" zoomScale="55" zoomScaleNormal="55" workbookViewId="0">
      <pane xSplit="2" topLeftCell="D1" activePane="topRight" state="frozen"/>
      <selection activeCell="B6" sqref="B6"/>
      <selection pane="topRight" activeCell="H59" sqref="H59"/>
    </sheetView>
  </sheetViews>
  <sheetFormatPr defaultColWidth="8.81640625" defaultRowHeight="14.5" x14ac:dyDescent="0.35"/>
  <cols>
    <col min="1" max="7" width="20.81640625" style="9" customWidth="1"/>
    <col min="8" max="8" width="87.1796875" style="9" customWidth="1"/>
    <col min="9" max="9" width="20.81640625" style="9" customWidth="1"/>
    <col min="10" max="10" width="24.81640625" style="9" customWidth="1"/>
    <col min="11" max="16" width="20.81640625" style="9" customWidth="1"/>
    <col min="17" max="17" width="20.1796875" style="9" customWidth="1"/>
    <col min="18" max="16384" width="8.81640625" style="9"/>
  </cols>
  <sheetData>
    <row r="1" spans="1:17" ht="65.25" customHeight="1" x14ac:dyDescent="0.35">
      <c r="A1" s="47" t="s">
        <v>350</v>
      </c>
      <c r="B1" s="47"/>
      <c r="C1" s="47"/>
      <c r="D1" s="47"/>
      <c r="E1" s="47"/>
      <c r="F1" s="47"/>
      <c r="G1" s="47"/>
      <c r="H1" s="49"/>
      <c r="I1" s="49"/>
      <c r="J1" s="49"/>
      <c r="K1" s="49"/>
      <c r="L1" s="49"/>
      <c r="M1" s="49"/>
      <c r="N1" s="49"/>
      <c r="O1" s="50"/>
      <c r="P1" s="49"/>
    </row>
    <row r="2" spans="1:17" x14ac:dyDescent="0.35">
      <c r="A2" s="47"/>
      <c r="B2" s="47"/>
      <c r="C2" s="47"/>
      <c r="D2" s="47"/>
      <c r="E2" s="47"/>
      <c r="F2" s="47"/>
      <c r="G2" s="47"/>
      <c r="H2" s="49"/>
      <c r="I2" s="49"/>
      <c r="J2" s="49"/>
      <c r="K2" s="49"/>
      <c r="L2" s="49"/>
      <c r="M2" s="49"/>
      <c r="N2" s="49"/>
      <c r="O2" s="50"/>
      <c r="P2" s="49"/>
    </row>
    <row r="3" spans="1:17" x14ac:dyDescent="0.35">
      <c r="A3" s="48"/>
      <c r="B3" s="48"/>
      <c r="C3" s="48"/>
      <c r="D3" s="48"/>
      <c r="E3" s="48"/>
      <c r="F3" s="48"/>
      <c r="G3" s="48"/>
      <c r="H3" s="51"/>
      <c r="I3" s="51"/>
      <c r="J3" s="51"/>
      <c r="K3" s="51"/>
      <c r="L3" s="51"/>
      <c r="M3" s="51"/>
      <c r="N3" s="51"/>
      <c r="O3" s="52"/>
      <c r="P3" s="51"/>
    </row>
    <row r="4" spans="1:17" s="4" customFormat="1" ht="111.75" customHeight="1" x14ac:dyDescent="0.25">
      <c r="A4" s="16" t="s">
        <v>0</v>
      </c>
      <c r="B4" s="16" t="s">
        <v>1</v>
      </c>
      <c r="C4" s="3" t="s">
        <v>2</v>
      </c>
      <c r="D4" s="3" t="s">
        <v>3</v>
      </c>
      <c r="E4" s="3" t="s">
        <v>4</v>
      </c>
      <c r="F4" s="3" t="s">
        <v>5</v>
      </c>
      <c r="G4" s="3" t="s">
        <v>6</v>
      </c>
      <c r="H4" s="3" t="s">
        <v>7</v>
      </c>
      <c r="I4" s="3" t="s">
        <v>8</v>
      </c>
      <c r="J4" s="3" t="s">
        <v>9</v>
      </c>
      <c r="K4" s="3" t="s">
        <v>10</v>
      </c>
      <c r="L4" s="3" t="s">
        <v>11</v>
      </c>
      <c r="M4" s="3" t="s">
        <v>12</v>
      </c>
      <c r="N4" s="3" t="s">
        <v>13</v>
      </c>
      <c r="O4" s="3" t="s">
        <v>14</v>
      </c>
      <c r="P4" s="3" t="s">
        <v>15</v>
      </c>
      <c r="Q4" s="17" t="s">
        <v>16</v>
      </c>
    </row>
    <row r="5" spans="1:17" ht="125" x14ac:dyDescent="0.35">
      <c r="A5" s="30" t="s">
        <v>17</v>
      </c>
      <c r="B5" s="30" t="s">
        <v>18</v>
      </c>
      <c r="C5" s="30" t="s">
        <v>19</v>
      </c>
      <c r="D5" s="30" t="s">
        <v>345</v>
      </c>
      <c r="E5" s="30" t="s">
        <v>20</v>
      </c>
      <c r="F5" s="19" t="s">
        <v>21</v>
      </c>
      <c r="G5" s="30" t="s">
        <v>22</v>
      </c>
      <c r="H5" s="39" t="s">
        <v>23</v>
      </c>
      <c r="I5" s="30" t="s">
        <v>24</v>
      </c>
      <c r="J5" s="30" t="s">
        <v>25</v>
      </c>
      <c r="K5" s="30">
        <v>2018</v>
      </c>
      <c r="L5" s="27">
        <v>43009</v>
      </c>
      <c r="M5" s="27">
        <v>45245</v>
      </c>
      <c r="N5" s="29">
        <v>30000000</v>
      </c>
      <c r="O5" s="59">
        <v>0</v>
      </c>
      <c r="P5" s="32">
        <v>0.8</v>
      </c>
      <c r="Q5" s="29">
        <f>O5*P5</f>
        <v>0</v>
      </c>
    </row>
    <row r="6" spans="1:17" ht="119.25" customHeight="1" x14ac:dyDescent="0.35">
      <c r="A6" s="30" t="s">
        <v>17</v>
      </c>
      <c r="B6" s="30" t="s">
        <v>18</v>
      </c>
      <c r="C6" s="30" t="s">
        <v>26</v>
      </c>
      <c r="D6" s="30" t="s">
        <v>345</v>
      </c>
      <c r="E6" s="30" t="s">
        <v>20</v>
      </c>
      <c r="F6" s="19" t="s">
        <v>21</v>
      </c>
      <c r="G6" s="30" t="s">
        <v>27</v>
      </c>
      <c r="H6" s="39" t="s">
        <v>28</v>
      </c>
      <c r="I6" s="30" t="s">
        <v>24</v>
      </c>
      <c r="J6" s="30" t="s">
        <v>25</v>
      </c>
      <c r="K6" s="30">
        <v>2018</v>
      </c>
      <c r="L6" s="27">
        <v>43009</v>
      </c>
      <c r="M6" s="27">
        <v>45291</v>
      </c>
      <c r="N6" s="29">
        <v>33071033</v>
      </c>
      <c r="O6" s="59">
        <v>0</v>
      </c>
      <c r="P6" s="32">
        <v>0.8</v>
      </c>
      <c r="Q6" s="29">
        <f t="shared" ref="O6:Q70" si="0">O6*P6</f>
        <v>0</v>
      </c>
    </row>
    <row r="7" spans="1:17" ht="173.25" customHeight="1" x14ac:dyDescent="0.35">
      <c r="A7" s="30" t="s">
        <v>17</v>
      </c>
      <c r="B7" s="30" t="s">
        <v>18</v>
      </c>
      <c r="C7" s="30" t="s">
        <v>29</v>
      </c>
      <c r="D7" s="30" t="s">
        <v>30</v>
      </c>
      <c r="E7" s="30" t="s">
        <v>31</v>
      </c>
      <c r="F7" s="30" t="s">
        <v>367</v>
      </c>
      <c r="G7" s="30" t="s">
        <v>32</v>
      </c>
      <c r="H7" s="39" t="s">
        <v>33</v>
      </c>
      <c r="I7" s="30" t="s">
        <v>34</v>
      </c>
      <c r="J7" s="30" t="s">
        <v>35</v>
      </c>
      <c r="K7" s="30">
        <v>2017</v>
      </c>
      <c r="L7" s="27">
        <v>42802</v>
      </c>
      <c r="M7" s="27">
        <v>45291</v>
      </c>
      <c r="N7" s="29">
        <v>11438387.720000001</v>
      </c>
      <c r="O7" s="59">
        <v>0</v>
      </c>
      <c r="P7" s="32">
        <v>0.8</v>
      </c>
      <c r="Q7" s="29">
        <f t="shared" si="0"/>
        <v>0</v>
      </c>
    </row>
    <row r="8" spans="1:17" ht="201.75" customHeight="1" x14ac:dyDescent="0.35">
      <c r="A8" s="30" t="s">
        <v>17</v>
      </c>
      <c r="B8" s="30" t="s">
        <v>18</v>
      </c>
      <c r="C8" s="30" t="s">
        <v>36</v>
      </c>
      <c r="D8" s="30" t="s">
        <v>30</v>
      </c>
      <c r="E8" s="30" t="s">
        <v>37</v>
      </c>
      <c r="F8" s="30" t="s">
        <v>38</v>
      </c>
      <c r="G8" s="30" t="s">
        <v>39</v>
      </c>
      <c r="H8" s="31" t="s">
        <v>40</v>
      </c>
      <c r="I8" s="30" t="s">
        <v>41</v>
      </c>
      <c r="J8" s="30" t="s">
        <v>42</v>
      </c>
      <c r="K8" s="30">
        <v>2017</v>
      </c>
      <c r="L8" s="27">
        <v>42895</v>
      </c>
      <c r="M8" s="27">
        <v>45291</v>
      </c>
      <c r="N8" s="29">
        <v>35374499.719999999</v>
      </c>
      <c r="O8" s="59">
        <v>0</v>
      </c>
      <c r="P8" s="32">
        <v>0.8</v>
      </c>
      <c r="Q8" s="29">
        <f t="shared" si="0"/>
        <v>0</v>
      </c>
    </row>
    <row r="9" spans="1:17" s="25" customFormat="1" ht="92.25" customHeight="1" x14ac:dyDescent="0.35">
      <c r="A9" s="30" t="s">
        <v>17</v>
      </c>
      <c r="B9" s="30" t="s">
        <v>18</v>
      </c>
      <c r="C9" s="30" t="s">
        <v>43</v>
      </c>
      <c r="D9" s="30" t="s">
        <v>346</v>
      </c>
      <c r="E9" s="30" t="s">
        <v>44</v>
      </c>
      <c r="F9" s="30" t="s">
        <v>45</v>
      </c>
      <c r="G9" s="30" t="s">
        <v>46</v>
      </c>
      <c r="H9" s="31" t="s">
        <v>47</v>
      </c>
      <c r="I9" s="30" t="s">
        <v>48</v>
      </c>
      <c r="J9" s="30" t="s">
        <v>49</v>
      </c>
      <c r="K9" s="30">
        <v>2016</v>
      </c>
      <c r="L9" s="27">
        <v>42217</v>
      </c>
      <c r="M9" s="27">
        <v>44286</v>
      </c>
      <c r="N9" s="18">
        <v>691861.17</v>
      </c>
      <c r="O9" s="18">
        <v>691861.17</v>
      </c>
      <c r="P9" s="32">
        <v>0.8</v>
      </c>
      <c r="Q9" s="40">
        <v>546606.86</v>
      </c>
    </row>
    <row r="10" spans="1:17" s="25" customFormat="1" ht="144.75" customHeight="1" x14ac:dyDescent="0.35">
      <c r="A10" s="30" t="s">
        <v>17</v>
      </c>
      <c r="B10" s="30" t="s">
        <v>18</v>
      </c>
      <c r="C10" s="30" t="s">
        <v>50</v>
      </c>
      <c r="D10" s="30" t="s">
        <v>346</v>
      </c>
      <c r="E10" s="30" t="s">
        <v>51</v>
      </c>
      <c r="F10" s="30" t="s">
        <v>52</v>
      </c>
      <c r="G10" s="30" t="s">
        <v>53</v>
      </c>
      <c r="H10" s="31" t="s">
        <v>54</v>
      </c>
      <c r="I10" s="30" t="s">
        <v>55</v>
      </c>
      <c r="J10" s="30" t="s">
        <v>56</v>
      </c>
      <c r="K10" s="30">
        <v>2016</v>
      </c>
      <c r="L10" s="27">
        <v>42339</v>
      </c>
      <c r="M10" s="27">
        <v>44561</v>
      </c>
      <c r="N10" s="29">
        <v>7814478.0499999998</v>
      </c>
      <c r="O10" s="29">
        <v>0</v>
      </c>
      <c r="P10" s="32">
        <v>0.8</v>
      </c>
      <c r="Q10" s="29">
        <f t="shared" si="0"/>
        <v>0</v>
      </c>
    </row>
    <row r="11" spans="1:17" s="25" customFormat="1" ht="120.75" customHeight="1" x14ac:dyDescent="0.35">
      <c r="A11" s="30" t="s">
        <v>17</v>
      </c>
      <c r="B11" s="30" t="s">
        <v>18</v>
      </c>
      <c r="C11" s="30" t="s">
        <v>57</v>
      </c>
      <c r="D11" s="30" t="s">
        <v>346</v>
      </c>
      <c r="E11" s="30" t="s">
        <v>51</v>
      </c>
      <c r="F11" s="30" t="s">
        <v>52</v>
      </c>
      <c r="G11" s="30" t="s">
        <v>58</v>
      </c>
      <c r="H11" s="31" t="s">
        <v>59</v>
      </c>
      <c r="I11" s="30" t="s">
        <v>55</v>
      </c>
      <c r="J11" s="30" t="s">
        <v>56</v>
      </c>
      <c r="K11" s="30">
        <v>2016</v>
      </c>
      <c r="L11" s="27">
        <v>42370</v>
      </c>
      <c r="M11" s="27">
        <v>44196</v>
      </c>
      <c r="N11" s="29">
        <v>10000000</v>
      </c>
      <c r="O11" s="29">
        <v>0</v>
      </c>
      <c r="P11" s="32">
        <v>0.8</v>
      </c>
      <c r="Q11" s="29">
        <f t="shared" si="0"/>
        <v>0</v>
      </c>
    </row>
    <row r="12" spans="1:17" ht="75" customHeight="1" x14ac:dyDescent="0.35">
      <c r="A12" s="30" t="s">
        <v>17</v>
      </c>
      <c r="B12" s="30" t="s">
        <v>18</v>
      </c>
      <c r="C12" s="30" t="s">
        <v>60</v>
      </c>
      <c r="D12" s="30" t="s">
        <v>348</v>
      </c>
      <c r="E12" s="30" t="s">
        <v>61</v>
      </c>
      <c r="F12" s="30" t="s">
        <v>358</v>
      </c>
      <c r="G12" s="30" t="s">
        <v>62</v>
      </c>
      <c r="H12" s="31" t="s">
        <v>63</v>
      </c>
      <c r="I12" s="30" t="s">
        <v>64</v>
      </c>
      <c r="J12" s="30" t="s">
        <v>65</v>
      </c>
      <c r="K12" s="30">
        <v>2016</v>
      </c>
      <c r="L12" s="27">
        <v>42278</v>
      </c>
      <c r="M12" s="27">
        <v>44377</v>
      </c>
      <c r="N12" s="29">
        <v>14360004.720000001</v>
      </c>
      <c r="O12" s="29">
        <v>0</v>
      </c>
      <c r="P12" s="32">
        <v>0.8</v>
      </c>
      <c r="Q12" s="29">
        <f t="shared" si="0"/>
        <v>0</v>
      </c>
    </row>
    <row r="13" spans="1:17" ht="147.75" customHeight="1" x14ac:dyDescent="0.35">
      <c r="A13" s="30" t="s">
        <v>17</v>
      </c>
      <c r="B13" s="30" t="s">
        <v>18</v>
      </c>
      <c r="C13" s="30" t="s">
        <v>66</v>
      </c>
      <c r="D13" s="30" t="s">
        <v>348</v>
      </c>
      <c r="E13" s="30" t="s">
        <v>67</v>
      </c>
      <c r="F13" s="30" t="s">
        <v>52</v>
      </c>
      <c r="G13" s="30" t="s">
        <v>68</v>
      </c>
      <c r="H13" s="31" t="s">
        <v>69</v>
      </c>
      <c r="I13" s="30" t="s">
        <v>70</v>
      </c>
      <c r="J13" s="30" t="s">
        <v>71</v>
      </c>
      <c r="K13" s="30">
        <v>2018</v>
      </c>
      <c r="L13" s="27">
        <v>43453</v>
      </c>
      <c r="M13" s="27">
        <v>45291</v>
      </c>
      <c r="N13" s="29">
        <v>8000000</v>
      </c>
      <c r="O13" s="29">
        <v>0</v>
      </c>
      <c r="P13" s="32">
        <v>0.8</v>
      </c>
      <c r="Q13" s="29">
        <f t="shared" si="0"/>
        <v>0</v>
      </c>
    </row>
    <row r="14" spans="1:17" ht="75" x14ac:dyDescent="0.35">
      <c r="A14" s="30" t="s">
        <v>17</v>
      </c>
      <c r="B14" s="30" t="s">
        <v>18</v>
      </c>
      <c r="C14" s="30" t="s">
        <v>72</v>
      </c>
      <c r="D14" s="30" t="s">
        <v>348</v>
      </c>
      <c r="E14" s="30" t="s">
        <v>73</v>
      </c>
      <c r="F14" s="30" t="s">
        <v>358</v>
      </c>
      <c r="G14" s="30" t="s">
        <v>74</v>
      </c>
      <c r="H14" s="31" t="s">
        <v>75</v>
      </c>
      <c r="I14" s="30" t="s">
        <v>76</v>
      </c>
      <c r="J14" s="30" t="s">
        <v>77</v>
      </c>
      <c r="K14" s="30">
        <v>2017</v>
      </c>
      <c r="L14" s="27">
        <v>41744</v>
      </c>
      <c r="M14" s="27">
        <v>44196</v>
      </c>
      <c r="N14" s="5">
        <v>1314388.8999999999</v>
      </c>
      <c r="O14" s="29">
        <v>1314388.8999999999</v>
      </c>
      <c r="P14" s="32">
        <v>0.8</v>
      </c>
      <c r="Q14" s="29">
        <f t="shared" si="0"/>
        <v>1051511.1199999999</v>
      </c>
    </row>
    <row r="15" spans="1:17" ht="60" customHeight="1" x14ac:dyDescent="0.35">
      <c r="A15" s="30" t="s">
        <v>17</v>
      </c>
      <c r="B15" s="30" t="s">
        <v>18</v>
      </c>
      <c r="C15" s="30" t="s">
        <v>78</v>
      </c>
      <c r="D15" s="30" t="s">
        <v>348</v>
      </c>
      <c r="E15" s="30" t="s">
        <v>79</v>
      </c>
      <c r="F15" s="30" t="s">
        <v>37</v>
      </c>
      <c r="G15" s="30" t="s">
        <v>80</v>
      </c>
      <c r="H15" s="31" t="s">
        <v>81</v>
      </c>
      <c r="I15" s="30" t="s">
        <v>82</v>
      </c>
      <c r="J15" s="30" t="s">
        <v>65</v>
      </c>
      <c r="K15" s="30">
        <v>2017</v>
      </c>
      <c r="L15" s="27">
        <v>42735</v>
      </c>
      <c r="M15" s="27">
        <v>43100</v>
      </c>
      <c r="N15" s="29">
        <v>11841.57</v>
      </c>
      <c r="O15" s="29">
        <v>11841.57</v>
      </c>
      <c r="P15" s="32">
        <v>0.8</v>
      </c>
      <c r="Q15" s="29">
        <f t="shared" si="0"/>
        <v>9473.2559999999994</v>
      </c>
    </row>
    <row r="16" spans="1:17" ht="93" customHeight="1" x14ac:dyDescent="0.35">
      <c r="A16" s="30" t="s">
        <v>17</v>
      </c>
      <c r="B16" s="30" t="s">
        <v>18</v>
      </c>
      <c r="C16" s="30" t="s">
        <v>83</v>
      </c>
      <c r="D16" s="30" t="s">
        <v>348</v>
      </c>
      <c r="E16" s="30" t="s">
        <v>84</v>
      </c>
      <c r="F16" s="30" t="s">
        <v>366</v>
      </c>
      <c r="G16" s="30" t="s">
        <v>85</v>
      </c>
      <c r="H16" s="31" t="s">
        <v>86</v>
      </c>
      <c r="I16" s="30" t="s">
        <v>87</v>
      </c>
      <c r="J16" s="30" t="s">
        <v>77</v>
      </c>
      <c r="K16" s="30">
        <v>2017</v>
      </c>
      <c r="L16" s="27">
        <v>42917</v>
      </c>
      <c r="M16" s="27">
        <v>45077</v>
      </c>
      <c r="N16" s="29">
        <v>3110767.42</v>
      </c>
      <c r="O16" s="29">
        <v>3110767.42</v>
      </c>
      <c r="P16" s="32">
        <v>0.8</v>
      </c>
      <c r="Q16" s="29">
        <f t="shared" si="0"/>
        <v>2488613.9360000002</v>
      </c>
    </row>
    <row r="17" spans="1:17" ht="62.5" x14ac:dyDescent="0.35">
      <c r="A17" s="30" t="s">
        <v>17</v>
      </c>
      <c r="B17" s="30" t="s">
        <v>18</v>
      </c>
      <c r="C17" s="30" t="s">
        <v>88</v>
      </c>
      <c r="D17" s="30" t="s">
        <v>348</v>
      </c>
      <c r="E17" s="30" t="s">
        <v>89</v>
      </c>
      <c r="F17" s="30" t="s">
        <v>367</v>
      </c>
      <c r="G17" s="30" t="s">
        <v>90</v>
      </c>
      <c r="H17" s="31" t="s">
        <v>91</v>
      </c>
      <c r="I17" s="30" t="s">
        <v>92</v>
      </c>
      <c r="J17" s="30" t="s">
        <v>77</v>
      </c>
      <c r="K17" s="30">
        <v>2017</v>
      </c>
      <c r="L17" s="27">
        <v>42522</v>
      </c>
      <c r="M17" s="27">
        <v>45138</v>
      </c>
      <c r="N17" s="29">
        <v>1174038.76</v>
      </c>
      <c r="O17" s="29">
        <v>1174038.76</v>
      </c>
      <c r="P17" s="32">
        <v>0.8</v>
      </c>
      <c r="Q17" s="29">
        <f t="shared" si="0"/>
        <v>939231.00800000003</v>
      </c>
    </row>
    <row r="18" spans="1:17" ht="63" customHeight="1" x14ac:dyDescent="0.35">
      <c r="A18" s="30" t="s">
        <v>17</v>
      </c>
      <c r="B18" s="30" t="s">
        <v>18</v>
      </c>
      <c r="C18" s="30" t="s">
        <v>93</v>
      </c>
      <c r="D18" s="30" t="s">
        <v>348</v>
      </c>
      <c r="E18" s="30" t="s">
        <v>94</v>
      </c>
      <c r="F18" s="30" t="s">
        <v>358</v>
      </c>
      <c r="G18" s="30" t="s">
        <v>95</v>
      </c>
      <c r="H18" s="31" t="s">
        <v>96</v>
      </c>
      <c r="I18" s="30" t="s">
        <v>97</v>
      </c>
      <c r="J18" s="30" t="s">
        <v>65</v>
      </c>
      <c r="K18" s="30">
        <v>2018</v>
      </c>
      <c r="L18" s="27">
        <v>42828</v>
      </c>
      <c r="M18" s="27">
        <v>44742</v>
      </c>
      <c r="N18" s="29">
        <v>12219.48</v>
      </c>
      <c r="O18" s="29">
        <v>12162.72</v>
      </c>
      <c r="P18" s="32">
        <v>0.8</v>
      </c>
      <c r="Q18" s="29">
        <f t="shared" si="0"/>
        <v>9730.1759999999995</v>
      </c>
    </row>
    <row r="19" spans="1:17" ht="93.75" customHeight="1" x14ac:dyDescent="0.35">
      <c r="A19" s="30" t="s">
        <v>17</v>
      </c>
      <c r="B19" s="30" t="s">
        <v>18</v>
      </c>
      <c r="C19" s="30" t="s">
        <v>98</v>
      </c>
      <c r="D19" s="30" t="s">
        <v>348</v>
      </c>
      <c r="E19" s="30" t="s">
        <v>99</v>
      </c>
      <c r="F19" s="30" t="s">
        <v>358</v>
      </c>
      <c r="G19" s="30" t="s">
        <v>100</v>
      </c>
      <c r="H19" s="31" t="s">
        <v>101</v>
      </c>
      <c r="I19" s="30" t="s">
        <v>102</v>
      </c>
      <c r="J19" s="30" t="s">
        <v>65</v>
      </c>
      <c r="K19" s="30">
        <v>2018</v>
      </c>
      <c r="L19" s="27">
        <v>42917</v>
      </c>
      <c r="M19" s="27">
        <v>45016</v>
      </c>
      <c r="N19" s="29">
        <v>83326.25</v>
      </c>
      <c r="O19" s="29">
        <v>83326.25</v>
      </c>
      <c r="P19" s="32">
        <v>0.8</v>
      </c>
      <c r="Q19" s="29">
        <f t="shared" si="0"/>
        <v>66661</v>
      </c>
    </row>
    <row r="20" spans="1:17" ht="75.75" customHeight="1" x14ac:dyDescent="0.35">
      <c r="A20" s="30" t="s">
        <v>17</v>
      </c>
      <c r="B20" s="30" t="s">
        <v>18</v>
      </c>
      <c r="C20" s="30" t="s">
        <v>103</v>
      </c>
      <c r="D20" s="30" t="s">
        <v>348</v>
      </c>
      <c r="E20" s="30" t="s">
        <v>104</v>
      </c>
      <c r="F20" s="30" t="s">
        <v>105</v>
      </c>
      <c r="G20" s="30" t="s">
        <v>106</v>
      </c>
      <c r="H20" s="31" t="s">
        <v>107</v>
      </c>
      <c r="I20" s="30" t="s">
        <v>108</v>
      </c>
      <c r="J20" s="30" t="s">
        <v>77</v>
      </c>
      <c r="K20" s="30">
        <v>2021</v>
      </c>
      <c r="L20" s="27">
        <v>44470</v>
      </c>
      <c r="M20" s="27">
        <v>45230</v>
      </c>
      <c r="N20" s="29">
        <v>898268.4</v>
      </c>
      <c r="O20" s="29">
        <v>0</v>
      </c>
      <c r="P20" s="32">
        <v>0.8</v>
      </c>
      <c r="Q20" s="29">
        <f t="shared" si="0"/>
        <v>0</v>
      </c>
    </row>
    <row r="21" spans="1:17" ht="124.5" customHeight="1" x14ac:dyDescent="0.35">
      <c r="A21" s="30" t="s">
        <v>17</v>
      </c>
      <c r="B21" s="30" t="s">
        <v>18</v>
      </c>
      <c r="C21" s="30" t="s">
        <v>109</v>
      </c>
      <c r="D21" s="30" t="s">
        <v>348</v>
      </c>
      <c r="E21" s="30" t="s">
        <v>37</v>
      </c>
      <c r="F21" s="30" t="s">
        <v>38</v>
      </c>
      <c r="G21" s="30" t="s">
        <v>110</v>
      </c>
      <c r="H21" s="31" t="s">
        <v>111</v>
      </c>
      <c r="I21" s="30" t="s">
        <v>112</v>
      </c>
      <c r="J21" s="30" t="s">
        <v>77</v>
      </c>
      <c r="K21" s="30">
        <v>2021</v>
      </c>
      <c r="L21" s="27">
        <v>44290</v>
      </c>
      <c r="M21" s="27">
        <v>45291</v>
      </c>
      <c r="N21" s="29">
        <v>104362.45</v>
      </c>
      <c r="O21" s="29">
        <v>0</v>
      </c>
      <c r="P21" s="32">
        <v>0.8</v>
      </c>
      <c r="Q21" s="29">
        <f t="shared" si="0"/>
        <v>0</v>
      </c>
    </row>
    <row r="22" spans="1:17" ht="85.5" customHeight="1" x14ac:dyDescent="0.35">
      <c r="A22" s="30" t="s">
        <v>17</v>
      </c>
      <c r="B22" s="30" t="s">
        <v>18</v>
      </c>
      <c r="C22" s="30" t="s">
        <v>113</v>
      </c>
      <c r="D22" s="30" t="s">
        <v>348</v>
      </c>
      <c r="E22" s="30" t="s">
        <v>84</v>
      </c>
      <c r="F22" s="30" t="s">
        <v>366</v>
      </c>
      <c r="G22" s="30" t="s">
        <v>114</v>
      </c>
      <c r="H22" s="31" t="s">
        <v>115</v>
      </c>
      <c r="I22" s="30" t="s">
        <v>87</v>
      </c>
      <c r="J22" s="30" t="s">
        <v>77</v>
      </c>
      <c r="K22" s="30">
        <v>2021</v>
      </c>
      <c r="L22" s="27">
        <v>44501</v>
      </c>
      <c r="M22" s="27">
        <v>45291</v>
      </c>
      <c r="N22" s="29">
        <v>684002.5</v>
      </c>
      <c r="O22" s="29">
        <v>0</v>
      </c>
      <c r="P22" s="32">
        <v>0.8</v>
      </c>
      <c r="Q22" s="29">
        <f t="shared" si="0"/>
        <v>0</v>
      </c>
    </row>
    <row r="23" spans="1:17" ht="85.5" customHeight="1" x14ac:dyDescent="0.35">
      <c r="A23" s="30" t="s">
        <v>17</v>
      </c>
      <c r="B23" s="30" t="s">
        <v>18</v>
      </c>
      <c r="C23" s="30" t="s">
        <v>363</v>
      </c>
      <c r="D23" s="30" t="s">
        <v>364</v>
      </c>
      <c r="E23" s="30" t="s">
        <v>371</v>
      </c>
      <c r="F23" s="30" t="s">
        <v>358</v>
      </c>
      <c r="G23" s="30" t="s">
        <v>365</v>
      </c>
      <c r="H23" s="31" t="s">
        <v>372</v>
      </c>
      <c r="I23" s="30" t="s">
        <v>373</v>
      </c>
      <c r="J23" s="30" t="s">
        <v>77</v>
      </c>
      <c r="K23" s="30">
        <v>2023</v>
      </c>
      <c r="L23" s="27">
        <v>42765</v>
      </c>
      <c r="M23" s="27">
        <v>45291</v>
      </c>
      <c r="N23" s="29">
        <v>6343114.1500000004</v>
      </c>
      <c r="O23" s="29">
        <v>0</v>
      </c>
      <c r="P23" s="32">
        <v>0.8</v>
      </c>
      <c r="Q23" s="29">
        <f t="shared" si="0"/>
        <v>0</v>
      </c>
    </row>
    <row r="24" spans="1:17" ht="100" x14ac:dyDescent="0.35">
      <c r="A24" s="30" t="s">
        <v>17</v>
      </c>
      <c r="B24" s="30" t="s">
        <v>18</v>
      </c>
      <c r="C24" s="30" t="s">
        <v>116</v>
      </c>
      <c r="D24" s="30" t="s">
        <v>347</v>
      </c>
      <c r="E24" s="30" t="s">
        <v>117</v>
      </c>
      <c r="F24" s="30" t="s">
        <v>118</v>
      </c>
      <c r="G24" s="30" t="s">
        <v>119</v>
      </c>
      <c r="H24" s="31" t="s">
        <v>120</v>
      </c>
      <c r="I24" s="30" t="s">
        <v>121</v>
      </c>
      <c r="J24" s="30" t="s">
        <v>122</v>
      </c>
      <c r="K24" s="30">
        <v>2016</v>
      </c>
      <c r="L24" s="27">
        <v>42370</v>
      </c>
      <c r="M24" s="27">
        <v>45291</v>
      </c>
      <c r="N24" s="29">
        <v>18000000</v>
      </c>
      <c r="O24" s="29">
        <v>0</v>
      </c>
      <c r="P24" s="32">
        <v>0.8</v>
      </c>
      <c r="Q24" s="29">
        <f t="shared" si="0"/>
        <v>0</v>
      </c>
    </row>
    <row r="25" spans="1:17" ht="87.5" x14ac:dyDescent="0.35">
      <c r="A25" s="30" t="s">
        <v>17</v>
      </c>
      <c r="B25" s="30" t="s">
        <v>18</v>
      </c>
      <c r="C25" s="30" t="s">
        <v>123</v>
      </c>
      <c r="D25" s="30" t="s">
        <v>347</v>
      </c>
      <c r="E25" s="30" t="s">
        <v>124</v>
      </c>
      <c r="F25" s="30" t="s">
        <v>118</v>
      </c>
      <c r="G25" s="30" t="s">
        <v>125</v>
      </c>
      <c r="H25" s="31" t="s">
        <v>126</v>
      </c>
      <c r="I25" s="30" t="s">
        <v>127</v>
      </c>
      <c r="J25" s="30" t="s">
        <v>122</v>
      </c>
      <c r="K25" s="30">
        <v>2016</v>
      </c>
      <c r="L25" s="27">
        <v>41640</v>
      </c>
      <c r="M25" s="27">
        <v>43830</v>
      </c>
      <c r="N25" s="29">
        <v>9147872.6400000006</v>
      </c>
      <c r="O25" s="29">
        <v>9147872.6400000006</v>
      </c>
      <c r="P25" s="32">
        <v>0.8</v>
      </c>
      <c r="Q25" s="29">
        <f t="shared" si="0"/>
        <v>7318298.1120000007</v>
      </c>
    </row>
    <row r="26" spans="1:17" ht="75" x14ac:dyDescent="0.35">
      <c r="A26" s="30" t="s">
        <v>17</v>
      </c>
      <c r="B26" s="30" t="s">
        <v>18</v>
      </c>
      <c r="C26" s="30" t="s">
        <v>128</v>
      </c>
      <c r="D26" s="30" t="s">
        <v>347</v>
      </c>
      <c r="E26" s="30" t="s">
        <v>118</v>
      </c>
      <c r="F26" s="30" t="s">
        <v>118</v>
      </c>
      <c r="G26" s="30" t="s">
        <v>129</v>
      </c>
      <c r="H26" s="31" t="s">
        <v>130</v>
      </c>
      <c r="I26" s="30" t="s">
        <v>131</v>
      </c>
      <c r="J26" s="30" t="s">
        <v>132</v>
      </c>
      <c r="K26" s="30">
        <v>2016</v>
      </c>
      <c r="L26" s="27">
        <v>42644</v>
      </c>
      <c r="M26" s="27">
        <v>45168</v>
      </c>
      <c r="N26" s="29">
        <v>4060596.42</v>
      </c>
      <c r="O26" s="29">
        <v>4060596.42</v>
      </c>
      <c r="P26" s="32">
        <v>0.8</v>
      </c>
      <c r="Q26" s="29">
        <f t="shared" si="0"/>
        <v>3248477.1359999999</v>
      </c>
    </row>
    <row r="27" spans="1:17" ht="165.75" customHeight="1" x14ac:dyDescent="0.35">
      <c r="A27" s="30" t="s">
        <v>17</v>
      </c>
      <c r="B27" s="30" t="s">
        <v>18</v>
      </c>
      <c r="C27" s="30" t="s">
        <v>133</v>
      </c>
      <c r="D27" s="30" t="s">
        <v>347</v>
      </c>
      <c r="E27" s="30" t="s">
        <v>118</v>
      </c>
      <c r="F27" s="30" t="s">
        <v>118</v>
      </c>
      <c r="G27" s="30" t="s">
        <v>134</v>
      </c>
      <c r="H27" s="30" t="s">
        <v>135</v>
      </c>
      <c r="I27" s="30" t="s">
        <v>131</v>
      </c>
      <c r="J27" s="30" t="s">
        <v>132</v>
      </c>
      <c r="K27" s="30">
        <v>2016</v>
      </c>
      <c r="L27" s="27">
        <v>42670</v>
      </c>
      <c r="M27" s="27">
        <v>43830</v>
      </c>
      <c r="N27" s="29">
        <v>1521665.76</v>
      </c>
      <c r="O27" s="29">
        <v>1521665.76</v>
      </c>
      <c r="P27" s="32">
        <v>0.8</v>
      </c>
      <c r="Q27" s="29">
        <f t="shared" si="0"/>
        <v>1217332.608</v>
      </c>
    </row>
    <row r="28" spans="1:17" ht="124.5" customHeight="1" x14ac:dyDescent="0.35">
      <c r="A28" s="30" t="s">
        <v>17</v>
      </c>
      <c r="B28" s="30" t="s">
        <v>18</v>
      </c>
      <c r="C28" s="30" t="s">
        <v>136</v>
      </c>
      <c r="D28" s="30" t="s">
        <v>347</v>
      </c>
      <c r="E28" s="30" t="s">
        <v>137</v>
      </c>
      <c r="F28" s="30" t="s">
        <v>370</v>
      </c>
      <c r="G28" s="30" t="s">
        <v>138</v>
      </c>
      <c r="H28" s="31" t="s">
        <v>139</v>
      </c>
      <c r="I28" s="30" t="s">
        <v>140</v>
      </c>
      <c r="J28" s="30" t="s">
        <v>132</v>
      </c>
      <c r="K28" s="30">
        <v>2016</v>
      </c>
      <c r="L28" s="27">
        <v>42644</v>
      </c>
      <c r="M28" s="27">
        <v>45230</v>
      </c>
      <c r="N28" s="29">
        <v>4234958.1900000004</v>
      </c>
      <c r="O28" s="29">
        <v>4234958.1900000004</v>
      </c>
      <c r="P28" s="32">
        <v>0.8</v>
      </c>
      <c r="Q28" s="29">
        <f t="shared" si="0"/>
        <v>3387966.5520000006</v>
      </c>
    </row>
    <row r="29" spans="1:17" ht="100" x14ac:dyDescent="0.35">
      <c r="A29" s="30" t="s">
        <v>17</v>
      </c>
      <c r="B29" s="30" t="s">
        <v>18</v>
      </c>
      <c r="C29" s="30" t="s">
        <v>141</v>
      </c>
      <c r="D29" s="30" t="s">
        <v>347</v>
      </c>
      <c r="E29" s="30" t="s">
        <v>73</v>
      </c>
      <c r="F29" s="30" t="s">
        <v>358</v>
      </c>
      <c r="G29" s="30" t="s">
        <v>142</v>
      </c>
      <c r="H29" s="31" t="s">
        <v>143</v>
      </c>
      <c r="I29" s="30" t="s">
        <v>41</v>
      </c>
      <c r="J29" s="30" t="s">
        <v>132</v>
      </c>
      <c r="K29" s="30">
        <v>2016</v>
      </c>
      <c r="L29" s="27">
        <v>42278</v>
      </c>
      <c r="M29" s="27">
        <v>45260</v>
      </c>
      <c r="N29" s="29">
        <v>4154850.3</v>
      </c>
      <c r="O29" s="29">
        <v>4154850.3</v>
      </c>
      <c r="P29" s="32">
        <v>0.8</v>
      </c>
      <c r="Q29" s="29">
        <f t="shared" si="0"/>
        <v>3323880.24</v>
      </c>
    </row>
    <row r="30" spans="1:17" s="28" customFormat="1" ht="64.5" customHeight="1" x14ac:dyDescent="0.35">
      <c r="A30" s="30" t="s">
        <v>17</v>
      </c>
      <c r="B30" s="30" t="s">
        <v>18</v>
      </c>
      <c r="C30" s="30" t="s">
        <v>144</v>
      </c>
      <c r="D30" s="30" t="s">
        <v>347</v>
      </c>
      <c r="E30" s="30" t="s">
        <v>145</v>
      </c>
      <c r="F30" s="30" t="s">
        <v>367</v>
      </c>
      <c r="G30" s="30" t="s">
        <v>146</v>
      </c>
      <c r="H30" s="31" t="s">
        <v>147</v>
      </c>
      <c r="I30" s="30" t="s">
        <v>148</v>
      </c>
      <c r="J30" s="30" t="s">
        <v>132</v>
      </c>
      <c r="K30" s="30">
        <v>2016</v>
      </c>
      <c r="L30" s="27">
        <v>42404</v>
      </c>
      <c r="M30" s="27">
        <v>44377</v>
      </c>
      <c r="N30" s="29">
        <v>245324</v>
      </c>
      <c r="O30" s="29">
        <v>245324</v>
      </c>
      <c r="P30" s="32">
        <v>0.8</v>
      </c>
      <c r="Q30" s="29">
        <f>O30*P30</f>
        <v>196259.20000000001</v>
      </c>
    </row>
    <row r="31" spans="1:17" ht="71.25" customHeight="1" x14ac:dyDescent="0.35">
      <c r="A31" s="41" t="s">
        <v>17</v>
      </c>
      <c r="B31" s="41" t="s">
        <v>18</v>
      </c>
      <c r="C31" s="41" t="s">
        <v>149</v>
      </c>
      <c r="D31" s="41" t="s">
        <v>347</v>
      </c>
      <c r="E31" s="41" t="s">
        <v>150</v>
      </c>
      <c r="F31" s="41" t="s">
        <v>118</v>
      </c>
      <c r="G31" s="41" t="s">
        <v>151</v>
      </c>
      <c r="H31" s="42" t="s">
        <v>152</v>
      </c>
      <c r="I31" s="41" t="s">
        <v>153</v>
      </c>
      <c r="J31" s="41" t="s">
        <v>132</v>
      </c>
      <c r="K31" s="41">
        <v>2018</v>
      </c>
      <c r="L31" s="43">
        <v>43108</v>
      </c>
      <c r="M31" s="43">
        <v>45291</v>
      </c>
      <c r="N31" s="44">
        <v>643600</v>
      </c>
      <c r="O31" s="29">
        <v>0</v>
      </c>
      <c r="P31" s="45">
        <v>0.8</v>
      </c>
      <c r="Q31" s="44">
        <f t="shared" si="0"/>
        <v>0</v>
      </c>
    </row>
    <row r="32" spans="1:17" ht="62.5" x14ac:dyDescent="0.35">
      <c r="A32" s="30" t="s">
        <v>17</v>
      </c>
      <c r="B32" s="30" t="s">
        <v>18</v>
      </c>
      <c r="C32" s="30" t="s">
        <v>154</v>
      </c>
      <c r="D32" s="30" t="s">
        <v>347</v>
      </c>
      <c r="E32" s="19" t="s">
        <v>155</v>
      </c>
      <c r="F32" s="30" t="s">
        <v>370</v>
      </c>
      <c r="G32" s="30" t="s">
        <v>156</v>
      </c>
      <c r="H32" s="31" t="s">
        <v>157</v>
      </c>
      <c r="I32" s="30" t="s">
        <v>158</v>
      </c>
      <c r="J32" s="30" t="s">
        <v>132</v>
      </c>
      <c r="K32" s="30">
        <v>2018</v>
      </c>
      <c r="L32" s="27">
        <v>43108</v>
      </c>
      <c r="M32" s="27">
        <v>45199</v>
      </c>
      <c r="N32" s="29">
        <v>2571605.9500000002</v>
      </c>
      <c r="O32" s="29">
        <v>2571605.9500000002</v>
      </c>
      <c r="P32" s="32">
        <v>0.8</v>
      </c>
      <c r="Q32" s="29">
        <f t="shared" si="0"/>
        <v>2057284.7600000002</v>
      </c>
    </row>
    <row r="33" spans="1:17" ht="37.5" x14ac:dyDescent="0.35">
      <c r="A33" s="30" t="s">
        <v>17</v>
      </c>
      <c r="B33" s="30" t="s">
        <v>18</v>
      </c>
      <c r="C33" s="30" t="s">
        <v>159</v>
      </c>
      <c r="D33" s="30" t="s">
        <v>347</v>
      </c>
      <c r="E33" s="19" t="s">
        <v>160</v>
      </c>
      <c r="F33" s="30" t="s">
        <v>370</v>
      </c>
      <c r="G33" s="30" t="s">
        <v>161</v>
      </c>
      <c r="H33" s="31" t="s">
        <v>162</v>
      </c>
      <c r="I33" s="30" t="s">
        <v>163</v>
      </c>
      <c r="J33" s="30" t="s">
        <v>132</v>
      </c>
      <c r="K33" s="30">
        <v>2018</v>
      </c>
      <c r="L33" s="27">
        <v>43108</v>
      </c>
      <c r="M33" s="27">
        <v>45077</v>
      </c>
      <c r="N33" s="29">
        <v>468352</v>
      </c>
      <c r="O33" s="29">
        <v>468226.75</v>
      </c>
      <c r="P33" s="32">
        <v>0.8</v>
      </c>
      <c r="Q33" s="29">
        <f t="shared" si="0"/>
        <v>374581.4</v>
      </c>
    </row>
    <row r="34" spans="1:17" ht="91.5" customHeight="1" x14ac:dyDescent="0.35">
      <c r="A34" s="30" t="s">
        <v>17</v>
      </c>
      <c r="B34" s="30" t="s">
        <v>18</v>
      </c>
      <c r="C34" s="30" t="s">
        <v>164</v>
      </c>
      <c r="D34" s="30" t="s">
        <v>347</v>
      </c>
      <c r="E34" s="19" t="s">
        <v>165</v>
      </c>
      <c r="F34" s="30" t="s">
        <v>367</v>
      </c>
      <c r="G34" s="30" t="s">
        <v>166</v>
      </c>
      <c r="H34" s="31" t="s">
        <v>167</v>
      </c>
      <c r="I34" s="30" t="s">
        <v>168</v>
      </c>
      <c r="J34" s="30" t="s">
        <v>132</v>
      </c>
      <c r="K34" s="30">
        <v>2018</v>
      </c>
      <c r="L34" s="27">
        <v>43108</v>
      </c>
      <c r="M34" s="27">
        <v>45280</v>
      </c>
      <c r="N34" s="29">
        <v>1734062.34</v>
      </c>
      <c r="O34" s="29">
        <v>1734062.34</v>
      </c>
      <c r="P34" s="32">
        <v>0.8</v>
      </c>
      <c r="Q34" s="29">
        <f t="shared" si="0"/>
        <v>1387249.8720000002</v>
      </c>
    </row>
    <row r="35" spans="1:17" ht="106.5" customHeight="1" x14ac:dyDescent="0.35">
      <c r="A35" s="30" t="s">
        <v>17</v>
      </c>
      <c r="B35" s="30" t="s">
        <v>18</v>
      </c>
      <c r="C35" s="30" t="s">
        <v>169</v>
      </c>
      <c r="D35" s="30" t="s">
        <v>347</v>
      </c>
      <c r="E35" s="19" t="s">
        <v>170</v>
      </c>
      <c r="F35" s="19" t="s">
        <v>369</v>
      </c>
      <c r="G35" s="30" t="s">
        <v>171</v>
      </c>
      <c r="H35" s="31" t="s">
        <v>172</v>
      </c>
      <c r="I35" s="30" t="s">
        <v>173</v>
      </c>
      <c r="J35" s="30" t="s">
        <v>132</v>
      </c>
      <c r="K35" s="30">
        <v>2018</v>
      </c>
      <c r="L35" s="27">
        <v>43101</v>
      </c>
      <c r="M35" s="27">
        <v>45260</v>
      </c>
      <c r="N35" s="29">
        <v>3560316.43</v>
      </c>
      <c r="O35" s="29">
        <v>0</v>
      </c>
      <c r="P35" s="32">
        <v>0.8</v>
      </c>
      <c r="Q35" s="29">
        <f t="shared" si="0"/>
        <v>0</v>
      </c>
    </row>
    <row r="36" spans="1:17" ht="133.5" customHeight="1" x14ac:dyDescent="0.35">
      <c r="A36" s="30" t="s">
        <v>17</v>
      </c>
      <c r="B36" s="30" t="s">
        <v>18</v>
      </c>
      <c r="C36" s="30" t="s">
        <v>174</v>
      </c>
      <c r="D36" s="30" t="s">
        <v>347</v>
      </c>
      <c r="E36" s="30" t="s">
        <v>175</v>
      </c>
      <c r="F36" s="30" t="s">
        <v>118</v>
      </c>
      <c r="G36" s="30" t="s">
        <v>176</v>
      </c>
      <c r="H36" s="31" t="s">
        <v>177</v>
      </c>
      <c r="I36" s="30" t="s">
        <v>178</v>
      </c>
      <c r="J36" s="30" t="s">
        <v>132</v>
      </c>
      <c r="K36" s="30">
        <v>2018</v>
      </c>
      <c r="L36" s="27">
        <v>43115</v>
      </c>
      <c r="M36" s="27">
        <v>45260</v>
      </c>
      <c r="N36" s="29">
        <v>670247.52</v>
      </c>
      <c r="O36" s="29">
        <v>0</v>
      </c>
      <c r="P36" s="32">
        <v>0.8</v>
      </c>
      <c r="Q36" s="29">
        <f t="shared" si="0"/>
        <v>0</v>
      </c>
    </row>
    <row r="37" spans="1:17" ht="69" customHeight="1" x14ac:dyDescent="0.35">
      <c r="A37" s="30" t="s">
        <v>17</v>
      </c>
      <c r="B37" s="30" t="s">
        <v>18</v>
      </c>
      <c r="C37" s="30" t="s">
        <v>179</v>
      </c>
      <c r="D37" s="30" t="s">
        <v>347</v>
      </c>
      <c r="E37" s="19" t="s">
        <v>180</v>
      </c>
      <c r="F37" s="19" t="s">
        <v>369</v>
      </c>
      <c r="G37" s="30" t="s">
        <v>181</v>
      </c>
      <c r="H37" s="31" t="s">
        <v>182</v>
      </c>
      <c r="I37" s="30" t="s">
        <v>183</v>
      </c>
      <c r="J37" s="30" t="s">
        <v>132</v>
      </c>
      <c r="K37" s="30">
        <v>2018</v>
      </c>
      <c r="L37" s="27">
        <v>43101</v>
      </c>
      <c r="M37" s="27">
        <v>44742</v>
      </c>
      <c r="N37" s="29">
        <v>287467.15999999997</v>
      </c>
      <c r="O37" s="29">
        <v>281311.71000000002</v>
      </c>
      <c r="P37" s="32">
        <v>0.8</v>
      </c>
      <c r="Q37" s="29">
        <f t="shared" si="0"/>
        <v>225049.36800000002</v>
      </c>
    </row>
    <row r="38" spans="1:17" ht="75" x14ac:dyDescent="0.35">
      <c r="A38" s="30" t="s">
        <v>17</v>
      </c>
      <c r="B38" s="30" t="s">
        <v>18</v>
      </c>
      <c r="C38" s="30" t="s">
        <v>184</v>
      </c>
      <c r="D38" s="30" t="s">
        <v>347</v>
      </c>
      <c r="E38" s="19" t="s">
        <v>185</v>
      </c>
      <c r="F38" s="19" t="s">
        <v>369</v>
      </c>
      <c r="G38" s="30" t="s">
        <v>186</v>
      </c>
      <c r="H38" s="31" t="s">
        <v>187</v>
      </c>
      <c r="I38" s="30" t="s">
        <v>188</v>
      </c>
      <c r="J38" s="30" t="s">
        <v>132</v>
      </c>
      <c r="K38" s="30">
        <v>2018</v>
      </c>
      <c r="L38" s="27">
        <v>42826</v>
      </c>
      <c r="M38" s="27">
        <v>45291</v>
      </c>
      <c r="N38" s="29">
        <v>3463562.4</v>
      </c>
      <c r="O38" s="29">
        <v>0</v>
      </c>
      <c r="P38" s="32">
        <v>0.8</v>
      </c>
      <c r="Q38" s="29">
        <f t="shared" si="0"/>
        <v>0</v>
      </c>
    </row>
    <row r="39" spans="1:17" ht="50" x14ac:dyDescent="0.35">
      <c r="A39" s="30" t="s">
        <v>17</v>
      </c>
      <c r="B39" s="30" t="s">
        <v>18</v>
      </c>
      <c r="C39" s="30" t="s">
        <v>189</v>
      </c>
      <c r="D39" s="30" t="s">
        <v>347</v>
      </c>
      <c r="E39" s="19" t="s">
        <v>190</v>
      </c>
      <c r="F39" s="19" t="s">
        <v>369</v>
      </c>
      <c r="G39" s="30" t="s">
        <v>191</v>
      </c>
      <c r="H39" s="31" t="s">
        <v>192</v>
      </c>
      <c r="I39" s="30" t="s">
        <v>193</v>
      </c>
      <c r="J39" s="30" t="s">
        <v>132</v>
      </c>
      <c r="K39" s="30">
        <v>2018</v>
      </c>
      <c r="L39" s="27">
        <v>42734</v>
      </c>
      <c r="M39" s="27">
        <v>45230</v>
      </c>
      <c r="N39" s="29">
        <v>1860333.27</v>
      </c>
      <c r="O39" s="29">
        <v>0</v>
      </c>
      <c r="P39" s="32">
        <v>0.8</v>
      </c>
      <c r="Q39" s="29">
        <f t="shared" si="0"/>
        <v>0</v>
      </c>
    </row>
    <row r="40" spans="1:17" ht="70.5" customHeight="1" x14ac:dyDescent="0.35">
      <c r="A40" s="30" t="s">
        <v>17</v>
      </c>
      <c r="B40" s="30" t="s">
        <v>18</v>
      </c>
      <c r="C40" s="30" t="s">
        <v>194</v>
      </c>
      <c r="D40" s="30" t="s">
        <v>347</v>
      </c>
      <c r="E40" s="30" t="s">
        <v>195</v>
      </c>
      <c r="F40" s="30" t="s">
        <v>118</v>
      </c>
      <c r="G40" s="30" t="s">
        <v>196</v>
      </c>
      <c r="H40" s="31" t="s">
        <v>197</v>
      </c>
      <c r="I40" s="30" t="s">
        <v>198</v>
      </c>
      <c r="J40" s="30" t="s">
        <v>132</v>
      </c>
      <c r="K40" s="30">
        <v>2018</v>
      </c>
      <c r="L40" s="27">
        <v>43009</v>
      </c>
      <c r="M40" s="27">
        <v>44925</v>
      </c>
      <c r="N40" s="29">
        <v>468957.81</v>
      </c>
      <c r="O40" s="29">
        <v>468957.81</v>
      </c>
      <c r="P40" s="32">
        <v>0.8</v>
      </c>
      <c r="Q40" s="29">
        <f t="shared" si="0"/>
        <v>375166.24800000002</v>
      </c>
    </row>
    <row r="41" spans="1:17" ht="123" customHeight="1" x14ac:dyDescent="0.35">
      <c r="A41" s="30" t="s">
        <v>17</v>
      </c>
      <c r="B41" s="30" t="s">
        <v>18</v>
      </c>
      <c r="C41" s="30" t="s">
        <v>199</v>
      </c>
      <c r="D41" s="30" t="s">
        <v>347</v>
      </c>
      <c r="E41" s="30" t="s">
        <v>200</v>
      </c>
      <c r="F41" s="30" t="s">
        <v>118</v>
      </c>
      <c r="G41" s="30" t="s">
        <v>201</v>
      </c>
      <c r="H41" s="31" t="s">
        <v>202</v>
      </c>
      <c r="I41" s="30" t="s">
        <v>203</v>
      </c>
      <c r="J41" s="30" t="s">
        <v>132</v>
      </c>
      <c r="K41" s="30">
        <v>2018</v>
      </c>
      <c r="L41" s="27">
        <v>42979</v>
      </c>
      <c r="M41" s="27">
        <v>45260</v>
      </c>
      <c r="N41" s="29">
        <v>601656.39</v>
      </c>
      <c r="O41" s="29">
        <v>0</v>
      </c>
      <c r="P41" s="32">
        <v>0.8</v>
      </c>
      <c r="Q41" s="29">
        <f t="shared" si="0"/>
        <v>0</v>
      </c>
    </row>
    <row r="42" spans="1:17" ht="110.25" customHeight="1" x14ac:dyDescent="0.35">
      <c r="A42" s="30" t="s">
        <v>17</v>
      </c>
      <c r="B42" s="30" t="s">
        <v>18</v>
      </c>
      <c r="C42" s="30" t="s">
        <v>204</v>
      </c>
      <c r="D42" s="30" t="s">
        <v>347</v>
      </c>
      <c r="E42" s="30" t="s">
        <v>205</v>
      </c>
      <c r="F42" s="30" t="s">
        <v>118</v>
      </c>
      <c r="G42" s="30" t="s">
        <v>206</v>
      </c>
      <c r="H42" s="31" t="s">
        <v>207</v>
      </c>
      <c r="I42" s="30" t="s">
        <v>208</v>
      </c>
      <c r="J42" s="30" t="s">
        <v>122</v>
      </c>
      <c r="K42" s="30">
        <v>2018</v>
      </c>
      <c r="L42" s="43">
        <v>42891</v>
      </c>
      <c r="M42" s="27">
        <v>45260</v>
      </c>
      <c r="N42" s="44">
        <v>635766.76</v>
      </c>
      <c r="O42" s="29">
        <v>0</v>
      </c>
      <c r="P42" s="32">
        <v>0.8</v>
      </c>
      <c r="Q42" s="29">
        <f t="shared" si="0"/>
        <v>0</v>
      </c>
    </row>
    <row r="43" spans="1:17" ht="87.75" customHeight="1" x14ac:dyDescent="0.35">
      <c r="A43" s="30" t="s">
        <v>17</v>
      </c>
      <c r="B43" s="30" t="s">
        <v>18</v>
      </c>
      <c r="C43" s="30" t="s">
        <v>209</v>
      </c>
      <c r="D43" s="30" t="s">
        <v>347</v>
      </c>
      <c r="E43" s="30" t="s">
        <v>210</v>
      </c>
      <c r="F43" s="30" t="s">
        <v>118</v>
      </c>
      <c r="G43" s="30" t="s">
        <v>211</v>
      </c>
      <c r="H43" s="31" t="s">
        <v>212</v>
      </c>
      <c r="I43" s="30" t="s">
        <v>213</v>
      </c>
      <c r="J43" s="30" t="s">
        <v>214</v>
      </c>
      <c r="K43" s="30">
        <v>2018</v>
      </c>
      <c r="L43" s="27">
        <v>42979</v>
      </c>
      <c r="M43" s="27">
        <v>45199</v>
      </c>
      <c r="N43" s="44">
        <v>348800.93</v>
      </c>
      <c r="O43" s="29">
        <v>0</v>
      </c>
      <c r="P43" s="32">
        <v>0.8</v>
      </c>
      <c r="Q43" s="29">
        <f t="shared" si="0"/>
        <v>0</v>
      </c>
    </row>
    <row r="44" spans="1:17" ht="173.25" customHeight="1" x14ac:dyDescent="0.35">
      <c r="A44" s="30" t="s">
        <v>17</v>
      </c>
      <c r="B44" s="30" t="s">
        <v>18</v>
      </c>
      <c r="C44" s="30" t="s">
        <v>215</v>
      </c>
      <c r="D44" s="30" t="s">
        <v>347</v>
      </c>
      <c r="E44" s="19" t="s">
        <v>216</v>
      </c>
      <c r="F44" s="30" t="s">
        <v>358</v>
      </c>
      <c r="G44" s="30" t="s">
        <v>217</v>
      </c>
      <c r="H44" s="31" t="s">
        <v>218</v>
      </c>
      <c r="I44" s="30" t="s">
        <v>24</v>
      </c>
      <c r="J44" s="30" t="s">
        <v>219</v>
      </c>
      <c r="K44" s="30">
        <v>2018</v>
      </c>
      <c r="L44" s="27">
        <v>42190</v>
      </c>
      <c r="M44" s="27">
        <v>45291</v>
      </c>
      <c r="N44" s="29">
        <v>1579760.26</v>
      </c>
      <c r="O44" s="29">
        <v>0</v>
      </c>
      <c r="P44" s="32">
        <v>0.8</v>
      </c>
      <c r="Q44" s="29">
        <f t="shared" si="0"/>
        <v>0</v>
      </c>
    </row>
    <row r="45" spans="1:17" ht="159.75" customHeight="1" x14ac:dyDescent="0.35">
      <c r="A45" s="30" t="s">
        <v>17</v>
      </c>
      <c r="B45" s="30" t="s">
        <v>18</v>
      </c>
      <c r="C45" s="30" t="s">
        <v>220</v>
      </c>
      <c r="D45" s="30" t="s">
        <v>347</v>
      </c>
      <c r="E45" s="30" t="s">
        <v>117</v>
      </c>
      <c r="F45" s="30" t="s">
        <v>118</v>
      </c>
      <c r="G45" s="30" t="s">
        <v>221</v>
      </c>
      <c r="H45" s="31" t="s">
        <v>222</v>
      </c>
      <c r="I45" s="30" t="s">
        <v>121</v>
      </c>
      <c r="J45" s="30" t="s">
        <v>132</v>
      </c>
      <c r="K45" s="30">
        <v>2018</v>
      </c>
      <c r="L45" s="27">
        <v>42645</v>
      </c>
      <c r="M45" s="27">
        <v>45260</v>
      </c>
      <c r="N45" s="29">
        <v>8723819.8100000005</v>
      </c>
      <c r="O45" s="29">
        <v>0</v>
      </c>
      <c r="P45" s="32">
        <v>0.8</v>
      </c>
      <c r="Q45" s="29">
        <f t="shared" si="0"/>
        <v>0</v>
      </c>
    </row>
    <row r="46" spans="1:17" ht="132" customHeight="1" x14ac:dyDescent="0.35">
      <c r="A46" s="30" t="s">
        <v>17</v>
      </c>
      <c r="B46" s="30" t="s">
        <v>18</v>
      </c>
      <c r="C46" s="30" t="s">
        <v>223</v>
      </c>
      <c r="D46" s="30" t="s">
        <v>347</v>
      </c>
      <c r="E46" s="30" t="s">
        <v>224</v>
      </c>
      <c r="F46" s="19" t="s">
        <v>369</v>
      </c>
      <c r="G46" s="30" t="s">
        <v>225</v>
      </c>
      <c r="H46" s="31" t="s">
        <v>226</v>
      </c>
      <c r="I46" s="30" t="s">
        <v>227</v>
      </c>
      <c r="J46" s="30" t="s">
        <v>132</v>
      </c>
      <c r="K46" s="30">
        <v>2018</v>
      </c>
      <c r="L46" s="27">
        <v>43101</v>
      </c>
      <c r="M46" s="27">
        <v>45291</v>
      </c>
      <c r="N46" s="29">
        <v>1900000</v>
      </c>
      <c r="O46" s="29">
        <v>0</v>
      </c>
      <c r="P46" s="32">
        <v>0.8</v>
      </c>
      <c r="Q46" s="29">
        <f t="shared" si="0"/>
        <v>0</v>
      </c>
    </row>
    <row r="47" spans="1:17" ht="87.5" x14ac:dyDescent="0.35">
      <c r="A47" s="30" t="s">
        <v>17</v>
      </c>
      <c r="B47" s="30" t="s">
        <v>18</v>
      </c>
      <c r="C47" s="30" t="s">
        <v>228</v>
      </c>
      <c r="D47" s="30" t="s">
        <v>347</v>
      </c>
      <c r="E47" s="19" t="s">
        <v>229</v>
      </c>
      <c r="F47" s="19" t="s">
        <v>369</v>
      </c>
      <c r="G47" s="30" t="s">
        <v>230</v>
      </c>
      <c r="H47" s="31" t="s">
        <v>231</v>
      </c>
      <c r="I47" s="30" t="s">
        <v>232</v>
      </c>
      <c r="J47" s="30" t="s">
        <v>122</v>
      </c>
      <c r="K47" s="30">
        <v>2018</v>
      </c>
      <c r="L47" s="27">
        <v>43107</v>
      </c>
      <c r="M47" s="27">
        <v>45291</v>
      </c>
      <c r="N47" s="29">
        <v>4200000</v>
      </c>
      <c r="O47" s="29">
        <v>0</v>
      </c>
      <c r="P47" s="32">
        <v>0.8</v>
      </c>
      <c r="Q47" s="29">
        <f t="shared" si="0"/>
        <v>0</v>
      </c>
    </row>
    <row r="48" spans="1:17" ht="105.75" customHeight="1" x14ac:dyDescent="0.35">
      <c r="A48" s="30" t="s">
        <v>17</v>
      </c>
      <c r="B48" s="30" t="s">
        <v>18</v>
      </c>
      <c r="C48" s="30" t="s">
        <v>233</v>
      </c>
      <c r="D48" s="30" t="s">
        <v>349</v>
      </c>
      <c r="E48" s="30" t="s">
        <v>234</v>
      </c>
      <c r="F48" s="30" t="s">
        <v>358</v>
      </c>
      <c r="G48" s="30" t="s">
        <v>235</v>
      </c>
      <c r="H48" s="31" t="s">
        <v>236</v>
      </c>
      <c r="I48" s="30" t="s">
        <v>140</v>
      </c>
      <c r="J48" s="30" t="s">
        <v>237</v>
      </c>
      <c r="K48" s="30">
        <v>2018</v>
      </c>
      <c r="L48" s="27">
        <v>42005</v>
      </c>
      <c r="M48" s="27">
        <v>45291</v>
      </c>
      <c r="N48" s="29">
        <v>24505542.5</v>
      </c>
      <c r="O48" s="29">
        <v>0</v>
      </c>
      <c r="P48" s="32">
        <v>0.8</v>
      </c>
      <c r="Q48" s="29">
        <f t="shared" si="0"/>
        <v>0</v>
      </c>
    </row>
    <row r="49" spans="1:17" ht="249" customHeight="1" x14ac:dyDescent="0.35">
      <c r="A49" s="30" t="s">
        <v>17</v>
      </c>
      <c r="B49" s="30" t="s">
        <v>18</v>
      </c>
      <c r="C49" s="30" t="s">
        <v>238</v>
      </c>
      <c r="D49" s="30" t="s">
        <v>239</v>
      </c>
      <c r="E49" s="30" t="s">
        <v>240</v>
      </c>
      <c r="F49" s="30" t="s">
        <v>352</v>
      </c>
      <c r="G49" s="30" t="s">
        <v>241</v>
      </c>
      <c r="H49" s="31" t="s">
        <v>242</v>
      </c>
      <c r="I49" s="30" t="s">
        <v>243</v>
      </c>
      <c r="J49" s="30" t="s">
        <v>244</v>
      </c>
      <c r="K49" s="30">
        <v>2017</v>
      </c>
      <c r="L49" s="27">
        <v>42453</v>
      </c>
      <c r="M49" s="27">
        <v>45291</v>
      </c>
      <c r="N49" s="29">
        <v>29819211.739999998</v>
      </c>
      <c r="O49" s="29">
        <v>29819211.739999998</v>
      </c>
      <c r="P49" s="32">
        <v>0.8</v>
      </c>
      <c r="Q49" s="29">
        <f t="shared" si="0"/>
        <v>23855369.392000001</v>
      </c>
    </row>
    <row r="50" spans="1:17" ht="185.5" customHeight="1" x14ac:dyDescent="0.35">
      <c r="A50" s="30"/>
      <c r="B50" s="30" t="s">
        <v>18</v>
      </c>
      <c r="C50" s="30" t="s">
        <v>374</v>
      </c>
      <c r="D50" s="30" t="s">
        <v>239</v>
      </c>
      <c r="E50" s="30" t="s">
        <v>67</v>
      </c>
      <c r="F50" s="30" t="s">
        <v>52</v>
      </c>
      <c r="G50" s="30" t="s">
        <v>375</v>
      </c>
      <c r="H50" s="31" t="s">
        <v>376</v>
      </c>
      <c r="I50" s="30" t="s">
        <v>70</v>
      </c>
      <c r="J50" s="30" t="s">
        <v>377</v>
      </c>
      <c r="K50" s="30">
        <v>2023</v>
      </c>
      <c r="L50" s="27">
        <v>45039</v>
      </c>
      <c r="M50" s="27">
        <v>45291</v>
      </c>
      <c r="N50" s="29">
        <v>17000000</v>
      </c>
      <c r="O50" s="29">
        <v>17000000</v>
      </c>
      <c r="P50" s="32">
        <v>0.8</v>
      </c>
      <c r="Q50" s="29">
        <f t="shared" si="0"/>
        <v>13600000</v>
      </c>
    </row>
    <row r="51" spans="1:17" ht="111.75" customHeight="1" x14ac:dyDescent="0.35">
      <c r="A51" s="30" t="s">
        <v>17</v>
      </c>
      <c r="B51" s="30" t="s">
        <v>18</v>
      </c>
      <c r="C51" s="30" t="s">
        <v>245</v>
      </c>
      <c r="D51" s="30" t="s">
        <v>246</v>
      </c>
      <c r="E51" s="30" t="s">
        <v>247</v>
      </c>
      <c r="F51" s="30" t="s">
        <v>247</v>
      </c>
      <c r="G51" s="30" t="s">
        <v>248</v>
      </c>
      <c r="H51" s="31" t="s">
        <v>249</v>
      </c>
      <c r="I51" s="30" t="s">
        <v>250</v>
      </c>
      <c r="J51" s="30" t="s">
        <v>251</v>
      </c>
      <c r="K51" s="30">
        <v>2017</v>
      </c>
      <c r="L51" s="27">
        <v>42401</v>
      </c>
      <c r="M51" s="27">
        <v>43830</v>
      </c>
      <c r="N51" s="29">
        <v>967038.99</v>
      </c>
      <c r="O51" s="29">
        <v>967038.99</v>
      </c>
      <c r="P51" s="32">
        <v>0.8</v>
      </c>
      <c r="Q51" s="29">
        <f t="shared" si="0"/>
        <v>773631.19200000004</v>
      </c>
    </row>
    <row r="52" spans="1:17" ht="204.75" customHeight="1" x14ac:dyDescent="0.35">
      <c r="A52" s="30" t="s">
        <v>17</v>
      </c>
      <c r="B52" s="30" t="s">
        <v>18</v>
      </c>
      <c r="C52" s="30" t="s">
        <v>252</v>
      </c>
      <c r="D52" s="30" t="s">
        <v>246</v>
      </c>
      <c r="E52" s="30" t="s">
        <v>253</v>
      </c>
      <c r="F52" s="30" t="s">
        <v>368</v>
      </c>
      <c r="G52" s="30" t="s">
        <v>254</v>
      </c>
      <c r="H52" s="31" t="s">
        <v>255</v>
      </c>
      <c r="I52" s="30" t="s">
        <v>256</v>
      </c>
      <c r="J52" s="30" t="s">
        <v>257</v>
      </c>
      <c r="K52" s="30">
        <v>2017</v>
      </c>
      <c r="L52" s="27">
        <v>42956</v>
      </c>
      <c r="M52" s="27">
        <v>45291</v>
      </c>
      <c r="N52" s="29">
        <v>33035145.420000002</v>
      </c>
      <c r="O52" s="29">
        <v>0</v>
      </c>
      <c r="P52" s="32">
        <v>0.8</v>
      </c>
      <c r="Q52" s="29">
        <f t="shared" si="0"/>
        <v>0</v>
      </c>
    </row>
    <row r="53" spans="1:17" ht="131.25" customHeight="1" x14ac:dyDescent="0.35">
      <c r="A53" s="30" t="s">
        <v>17</v>
      </c>
      <c r="B53" s="30" t="s">
        <v>18</v>
      </c>
      <c r="C53" s="30" t="s">
        <v>258</v>
      </c>
      <c r="D53" s="30" t="s">
        <v>246</v>
      </c>
      <c r="E53" s="30" t="s">
        <v>259</v>
      </c>
      <c r="F53" s="30" t="s">
        <v>260</v>
      </c>
      <c r="G53" s="30" t="s">
        <v>261</v>
      </c>
      <c r="H53" s="31" t="s">
        <v>262</v>
      </c>
      <c r="I53" s="30" t="s">
        <v>263</v>
      </c>
      <c r="J53" s="30" t="s">
        <v>264</v>
      </c>
      <c r="K53" s="30">
        <v>2017</v>
      </c>
      <c r="L53" s="27">
        <v>43031</v>
      </c>
      <c r="M53" s="27">
        <v>45291</v>
      </c>
      <c r="N53" s="29">
        <v>10026609.189999999</v>
      </c>
      <c r="O53" s="29">
        <v>0</v>
      </c>
      <c r="P53" s="32">
        <v>0.8</v>
      </c>
      <c r="Q53" s="29">
        <f t="shared" si="0"/>
        <v>0</v>
      </c>
    </row>
    <row r="54" spans="1:17" ht="125.25" customHeight="1" x14ac:dyDescent="0.35">
      <c r="A54" s="30" t="s">
        <v>17</v>
      </c>
      <c r="B54" s="30" t="s">
        <v>18</v>
      </c>
      <c r="C54" s="30" t="s">
        <v>265</v>
      </c>
      <c r="D54" s="30" t="s">
        <v>246</v>
      </c>
      <c r="E54" s="30" t="s">
        <v>266</v>
      </c>
      <c r="F54" s="19" t="s">
        <v>369</v>
      </c>
      <c r="G54" s="30" t="s">
        <v>267</v>
      </c>
      <c r="H54" s="31" t="s">
        <v>268</v>
      </c>
      <c r="I54" s="30" t="s">
        <v>269</v>
      </c>
      <c r="J54" s="30" t="s">
        <v>270</v>
      </c>
      <c r="K54" s="30">
        <v>2018</v>
      </c>
      <c r="L54" s="27">
        <v>43318</v>
      </c>
      <c r="M54" s="27">
        <v>45291</v>
      </c>
      <c r="N54" s="29">
        <v>977323.5</v>
      </c>
      <c r="O54" s="29">
        <v>0</v>
      </c>
      <c r="P54" s="32">
        <v>0.8</v>
      </c>
      <c r="Q54" s="29">
        <f t="shared" si="0"/>
        <v>0</v>
      </c>
    </row>
    <row r="55" spans="1:17" ht="113.25" customHeight="1" x14ac:dyDescent="0.35">
      <c r="A55" s="30" t="s">
        <v>17</v>
      </c>
      <c r="B55" s="30" t="s">
        <v>18</v>
      </c>
      <c r="C55" s="30" t="s">
        <v>271</v>
      </c>
      <c r="D55" s="30" t="s">
        <v>246</v>
      </c>
      <c r="E55" s="30" t="s">
        <v>272</v>
      </c>
      <c r="F55" s="19" t="s">
        <v>369</v>
      </c>
      <c r="G55" s="30" t="s">
        <v>273</v>
      </c>
      <c r="H55" s="31" t="s">
        <v>274</v>
      </c>
      <c r="I55" s="30" t="s">
        <v>275</v>
      </c>
      <c r="J55" s="30" t="s">
        <v>276</v>
      </c>
      <c r="K55" s="30">
        <v>2018</v>
      </c>
      <c r="L55" s="27">
        <v>43282</v>
      </c>
      <c r="M55" s="27">
        <v>44985</v>
      </c>
      <c r="N55" s="29">
        <v>2250000</v>
      </c>
      <c r="O55" s="29">
        <v>2250000</v>
      </c>
      <c r="P55" s="32">
        <v>0.8</v>
      </c>
      <c r="Q55" s="29">
        <f t="shared" si="0"/>
        <v>1800000</v>
      </c>
    </row>
    <row r="56" spans="1:17" ht="150.75" customHeight="1" x14ac:dyDescent="0.35">
      <c r="A56" s="30" t="s">
        <v>17</v>
      </c>
      <c r="B56" s="30" t="s">
        <v>18</v>
      </c>
      <c r="C56" s="30" t="s">
        <v>277</v>
      </c>
      <c r="D56" s="30" t="s">
        <v>246</v>
      </c>
      <c r="E56" s="30" t="s">
        <v>368</v>
      </c>
      <c r="F56" s="30" t="s">
        <v>368</v>
      </c>
      <c r="G56" s="30" t="s">
        <v>278</v>
      </c>
      <c r="H56" s="31" t="s">
        <v>279</v>
      </c>
      <c r="I56" s="30" t="s">
        <v>256</v>
      </c>
      <c r="J56" s="30" t="s">
        <v>270</v>
      </c>
      <c r="K56" s="30">
        <v>2021</v>
      </c>
      <c r="L56" s="27">
        <v>43862</v>
      </c>
      <c r="M56" s="27">
        <v>45291</v>
      </c>
      <c r="N56" s="29">
        <v>22936039.940000001</v>
      </c>
      <c r="O56" s="29">
        <v>0</v>
      </c>
      <c r="P56" s="32">
        <v>0.8</v>
      </c>
      <c r="Q56" s="29">
        <f>O56*P56</f>
        <v>0</v>
      </c>
    </row>
    <row r="57" spans="1:17" ht="87.5" x14ac:dyDescent="0.35">
      <c r="A57" s="30" t="s">
        <v>17</v>
      </c>
      <c r="B57" s="30" t="s">
        <v>18</v>
      </c>
      <c r="C57" s="30" t="s">
        <v>280</v>
      </c>
      <c r="D57" s="30" t="s">
        <v>281</v>
      </c>
      <c r="E57" s="30" t="s">
        <v>282</v>
      </c>
      <c r="F57" s="30" t="s">
        <v>21</v>
      </c>
      <c r="G57" s="30" t="s">
        <v>283</v>
      </c>
      <c r="H57" s="31" t="s">
        <v>284</v>
      </c>
      <c r="I57" s="30" t="s">
        <v>285</v>
      </c>
      <c r="J57" s="30" t="s">
        <v>286</v>
      </c>
      <c r="K57" s="30">
        <v>2017</v>
      </c>
      <c r="L57" s="27">
        <v>42010</v>
      </c>
      <c r="M57" s="27">
        <v>45283</v>
      </c>
      <c r="N57" s="29">
        <v>31855829.469999999</v>
      </c>
      <c r="O57" s="29">
        <v>0</v>
      </c>
      <c r="P57" s="32">
        <v>0.8</v>
      </c>
      <c r="Q57" s="29">
        <f t="shared" si="0"/>
        <v>0</v>
      </c>
    </row>
    <row r="58" spans="1:17" ht="75" x14ac:dyDescent="0.35">
      <c r="A58" s="30" t="s">
        <v>17</v>
      </c>
      <c r="B58" s="30" t="s">
        <v>18</v>
      </c>
      <c r="C58" s="30" t="s">
        <v>287</v>
      </c>
      <c r="D58" s="30" t="s">
        <v>281</v>
      </c>
      <c r="E58" s="30" t="s">
        <v>21</v>
      </c>
      <c r="F58" s="30" t="s">
        <v>21</v>
      </c>
      <c r="G58" s="30" t="s">
        <v>288</v>
      </c>
      <c r="H58" s="31" t="s">
        <v>289</v>
      </c>
      <c r="I58" s="30" t="s">
        <v>41</v>
      </c>
      <c r="J58" s="30" t="s">
        <v>290</v>
      </c>
      <c r="K58" s="30">
        <v>2017</v>
      </c>
      <c r="L58" s="27">
        <v>41951</v>
      </c>
      <c r="M58" s="27">
        <v>45291</v>
      </c>
      <c r="N58" s="29">
        <v>3614343</v>
      </c>
      <c r="O58" s="29">
        <v>0</v>
      </c>
      <c r="P58" s="32">
        <v>0.8</v>
      </c>
      <c r="Q58" s="29">
        <f t="shared" si="0"/>
        <v>0</v>
      </c>
    </row>
    <row r="59" spans="1:17" s="6" customFormat="1" ht="131.25" customHeight="1" x14ac:dyDescent="0.25">
      <c r="A59" s="30" t="s">
        <v>17</v>
      </c>
      <c r="B59" s="30" t="s">
        <v>291</v>
      </c>
      <c r="C59" s="30" t="s">
        <v>292</v>
      </c>
      <c r="D59" s="30" t="s">
        <v>293</v>
      </c>
      <c r="E59" s="30" t="s">
        <v>294</v>
      </c>
      <c r="F59" s="30" t="s">
        <v>358</v>
      </c>
      <c r="G59" s="30" t="s">
        <v>295</v>
      </c>
      <c r="H59" s="31" t="s">
        <v>296</v>
      </c>
      <c r="I59" s="30" t="s">
        <v>76</v>
      </c>
      <c r="J59" s="30" t="s">
        <v>297</v>
      </c>
      <c r="K59" s="30">
        <v>2017</v>
      </c>
      <c r="L59" s="27">
        <v>42826</v>
      </c>
      <c r="M59" s="27">
        <v>45291</v>
      </c>
      <c r="N59" s="29">
        <v>21113656.079999998</v>
      </c>
      <c r="O59" s="29">
        <v>0</v>
      </c>
      <c r="P59" s="32">
        <v>0.85</v>
      </c>
      <c r="Q59" s="29">
        <f t="shared" si="0"/>
        <v>0</v>
      </c>
    </row>
    <row r="60" spans="1:17" s="6" customFormat="1" ht="104.25" customHeight="1" x14ac:dyDescent="0.25">
      <c r="A60" s="30" t="s">
        <v>17</v>
      </c>
      <c r="B60" s="30" t="s">
        <v>291</v>
      </c>
      <c r="C60" s="30" t="s">
        <v>298</v>
      </c>
      <c r="D60" s="30" t="s">
        <v>293</v>
      </c>
      <c r="E60" s="30" t="s">
        <v>299</v>
      </c>
      <c r="F60" s="30" t="s">
        <v>358</v>
      </c>
      <c r="G60" s="30" t="s">
        <v>300</v>
      </c>
      <c r="H60" s="31" t="s">
        <v>301</v>
      </c>
      <c r="I60" s="30" t="s">
        <v>302</v>
      </c>
      <c r="J60" s="30" t="s">
        <v>303</v>
      </c>
      <c r="K60" s="30">
        <v>2018</v>
      </c>
      <c r="L60" s="27">
        <v>42536</v>
      </c>
      <c r="M60" s="27">
        <v>45046</v>
      </c>
      <c r="N60" s="29">
        <v>3492711.08</v>
      </c>
      <c r="O60" s="29">
        <v>3492711.08</v>
      </c>
      <c r="P60" s="32">
        <v>0.85</v>
      </c>
      <c r="Q60" s="29">
        <f t="shared" si="0"/>
        <v>2968804.4180000001</v>
      </c>
    </row>
    <row r="61" spans="1:17" s="6" customFormat="1" ht="102.75" customHeight="1" x14ac:dyDescent="0.25">
      <c r="A61" s="30" t="s">
        <v>17</v>
      </c>
      <c r="B61" s="30" t="s">
        <v>291</v>
      </c>
      <c r="C61" s="30" t="s">
        <v>304</v>
      </c>
      <c r="D61" s="30" t="s">
        <v>293</v>
      </c>
      <c r="E61" s="30" t="s">
        <v>299</v>
      </c>
      <c r="F61" s="30" t="s">
        <v>358</v>
      </c>
      <c r="G61" s="30" t="s">
        <v>305</v>
      </c>
      <c r="H61" s="33" t="s">
        <v>306</v>
      </c>
      <c r="I61" s="30" t="s">
        <v>302</v>
      </c>
      <c r="J61" s="30" t="s">
        <v>303</v>
      </c>
      <c r="K61" s="30">
        <v>2018</v>
      </c>
      <c r="L61" s="27">
        <v>42957</v>
      </c>
      <c r="M61" s="27">
        <v>45291</v>
      </c>
      <c r="N61" s="29">
        <v>11540454.6</v>
      </c>
      <c r="O61" s="29">
        <v>0</v>
      </c>
      <c r="P61" s="32">
        <v>0.85</v>
      </c>
      <c r="Q61" s="29">
        <f t="shared" si="0"/>
        <v>0</v>
      </c>
    </row>
    <row r="62" spans="1:17" s="6" customFormat="1" ht="191.25" customHeight="1" x14ac:dyDescent="0.25">
      <c r="A62" s="30" t="s">
        <v>17</v>
      </c>
      <c r="B62" s="30" t="s">
        <v>291</v>
      </c>
      <c r="C62" s="30" t="s">
        <v>307</v>
      </c>
      <c r="D62" s="30" t="s">
        <v>293</v>
      </c>
      <c r="E62" s="30" t="s">
        <v>308</v>
      </c>
      <c r="F62" s="30" t="s">
        <v>358</v>
      </c>
      <c r="G62" s="30" t="s">
        <v>309</v>
      </c>
      <c r="H62" s="31" t="s">
        <v>310</v>
      </c>
      <c r="I62" s="30" t="s">
        <v>311</v>
      </c>
      <c r="J62" s="30" t="s">
        <v>312</v>
      </c>
      <c r="K62" s="30">
        <v>2018</v>
      </c>
      <c r="L62" s="27">
        <v>42675</v>
      </c>
      <c r="M62" s="27">
        <v>45199</v>
      </c>
      <c r="N62" s="29">
        <v>1752882.41</v>
      </c>
      <c r="O62" s="29">
        <v>1752882.41</v>
      </c>
      <c r="P62" s="32">
        <v>0.85</v>
      </c>
      <c r="Q62" s="29">
        <f t="shared" si="0"/>
        <v>1489950.0484999998</v>
      </c>
    </row>
    <row r="63" spans="1:17" s="6" customFormat="1" ht="50" x14ac:dyDescent="0.25">
      <c r="A63" s="30" t="s">
        <v>17</v>
      </c>
      <c r="B63" s="30" t="s">
        <v>291</v>
      </c>
      <c r="C63" s="30" t="s">
        <v>313</v>
      </c>
      <c r="D63" s="30" t="s">
        <v>293</v>
      </c>
      <c r="E63" s="30" t="s">
        <v>314</v>
      </c>
      <c r="F63" s="30" t="s">
        <v>358</v>
      </c>
      <c r="G63" s="30" t="s">
        <v>315</v>
      </c>
      <c r="H63" s="31" t="s">
        <v>316</v>
      </c>
      <c r="I63" s="30" t="s">
        <v>76</v>
      </c>
      <c r="J63" s="30" t="s">
        <v>317</v>
      </c>
      <c r="K63" s="30">
        <v>2018</v>
      </c>
      <c r="L63" s="27">
        <v>43313</v>
      </c>
      <c r="M63" s="27">
        <v>45260</v>
      </c>
      <c r="N63" s="29">
        <v>4403798.87</v>
      </c>
      <c r="O63" s="29">
        <v>4403798.87</v>
      </c>
      <c r="P63" s="32">
        <v>0.85</v>
      </c>
      <c r="Q63" s="29">
        <f t="shared" si="0"/>
        <v>3743229.0395</v>
      </c>
    </row>
    <row r="64" spans="1:17" s="6" customFormat="1" ht="131.25" customHeight="1" x14ac:dyDescent="0.25">
      <c r="A64" s="30" t="s">
        <v>17</v>
      </c>
      <c r="B64" s="30" t="s">
        <v>291</v>
      </c>
      <c r="C64" s="30" t="s">
        <v>318</v>
      </c>
      <c r="D64" s="30" t="s">
        <v>293</v>
      </c>
      <c r="E64" s="30" t="s">
        <v>299</v>
      </c>
      <c r="F64" s="30" t="s">
        <v>358</v>
      </c>
      <c r="G64" s="30" t="s">
        <v>319</v>
      </c>
      <c r="H64" s="31" t="s">
        <v>320</v>
      </c>
      <c r="I64" s="30" t="s">
        <v>302</v>
      </c>
      <c r="J64" s="30" t="s">
        <v>303</v>
      </c>
      <c r="K64" s="30">
        <v>2018</v>
      </c>
      <c r="L64" s="27">
        <v>42005</v>
      </c>
      <c r="M64" s="27">
        <v>45291</v>
      </c>
      <c r="N64" s="29">
        <v>5678732.2599999998</v>
      </c>
      <c r="O64" s="29">
        <v>0</v>
      </c>
      <c r="P64" s="32">
        <v>0.85</v>
      </c>
      <c r="Q64" s="29">
        <f t="shared" si="0"/>
        <v>0</v>
      </c>
    </row>
    <row r="65" spans="1:17" s="6" customFormat="1" ht="337.5" x14ac:dyDescent="0.25">
      <c r="A65" s="30" t="s">
        <v>17</v>
      </c>
      <c r="B65" s="30" t="s">
        <v>291</v>
      </c>
      <c r="C65" s="30" t="s">
        <v>321</v>
      </c>
      <c r="D65" s="30" t="s">
        <v>293</v>
      </c>
      <c r="E65" s="30" t="s">
        <v>314</v>
      </c>
      <c r="F65" s="30" t="s">
        <v>358</v>
      </c>
      <c r="G65" s="30" t="s">
        <v>322</v>
      </c>
      <c r="H65" s="31" t="s">
        <v>323</v>
      </c>
      <c r="I65" s="30" t="s">
        <v>76</v>
      </c>
      <c r="J65" s="30" t="s">
        <v>324</v>
      </c>
      <c r="K65" s="30">
        <v>2018</v>
      </c>
      <c r="L65" s="27">
        <v>42522</v>
      </c>
      <c r="M65" s="27">
        <v>45291</v>
      </c>
      <c r="N65" s="29">
        <v>92800000</v>
      </c>
      <c r="O65" s="29">
        <v>0</v>
      </c>
      <c r="P65" s="32">
        <v>0.85</v>
      </c>
      <c r="Q65" s="29">
        <f t="shared" si="0"/>
        <v>0</v>
      </c>
    </row>
    <row r="66" spans="1:17" s="26" customFormat="1" ht="96" customHeight="1" x14ac:dyDescent="0.25">
      <c r="A66" s="30" t="s">
        <v>17</v>
      </c>
      <c r="B66" s="30" t="s">
        <v>291</v>
      </c>
      <c r="C66" s="30" t="s">
        <v>325</v>
      </c>
      <c r="D66" s="30" t="s">
        <v>326</v>
      </c>
      <c r="E66" s="30" t="s">
        <v>327</v>
      </c>
      <c r="F66" s="30" t="s">
        <v>352</v>
      </c>
      <c r="G66" s="30" t="s">
        <v>328</v>
      </c>
      <c r="H66" s="31" t="s">
        <v>329</v>
      </c>
      <c r="I66" s="30" t="s">
        <v>330</v>
      </c>
      <c r="J66" s="30" t="s">
        <v>331</v>
      </c>
      <c r="K66" s="30">
        <v>2016</v>
      </c>
      <c r="L66" s="27">
        <v>41640</v>
      </c>
      <c r="M66" s="27">
        <v>43539</v>
      </c>
      <c r="N66" s="29">
        <v>20658766.699999999</v>
      </c>
      <c r="O66" s="29">
        <v>20658766.699999999</v>
      </c>
      <c r="P66" s="32">
        <v>0.85</v>
      </c>
      <c r="Q66" s="29">
        <f t="shared" si="0"/>
        <v>17559951.695</v>
      </c>
    </row>
    <row r="67" spans="1:17" s="6" customFormat="1" ht="82.5" customHeight="1" x14ac:dyDescent="0.25">
      <c r="A67" s="30" t="s">
        <v>17</v>
      </c>
      <c r="B67" s="30" t="s">
        <v>291</v>
      </c>
      <c r="C67" s="30" t="s">
        <v>334</v>
      </c>
      <c r="D67" s="30" t="s">
        <v>326</v>
      </c>
      <c r="E67" s="30" t="s">
        <v>332</v>
      </c>
      <c r="F67" s="30" t="s">
        <v>352</v>
      </c>
      <c r="G67" s="30" t="s">
        <v>335</v>
      </c>
      <c r="H67" s="31" t="s">
        <v>336</v>
      </c>
      <c r="I67" s="30" t="s">
        <v>243</v>
      </c>
      <c r="J67" s="30" t="s">
        <v>331</v>
      </c>
      <c r="K67" s="30">
        <v>2018</v>
      </c>
      <c r="L67" s="27">
        <v>42773</v>
      </c>
      <c r="M67" s="27">
        <v>45199</v>
      </c>
      <c r="N67" s="29">
        <v>40878585</v>
      </c>
      <c r="O67" s="29">
        <v>40878585</v>
      </c>
      <c r="P67" s="32">
        <v>0.85</v>
      </c>
      <c r="Q67" s="29">
        <f t="shared" si="0"/>
        <v>34746797.25</v>
      </c>
    </row>
    <row r="68" spans="1:17" s="6" customFormat="1" ht="82.5" customHeight="1" x14ac:dyDescent="0.25">
      <c r="A68" s="34" t="s">
        <v>17</v>
      </c>
      <c r="B68" s="34" t="s">
        <v>291</v>
      </c>
      <c r="C68" s="34" t="s">
        <v>351</v>
      </c>
      <c r="D68" s="34" t="s">
        <v>326</v>
      </c>
      <c r="E68" s="34" t="s">
        <v>332</v>
      </c>
      <c r="F68" s="34" t="s">
        <v>352</v>
      </c>
      <c r="G68" s="34" t="s">
        <v>353</v>
      </c>
      <c r="H68" s="35" t="s">
        <v>354</v>
      </c>
      <c r="I68" s="34" t="s">
        <v>355</v>
      </c>
      <c r="J68" s="34" t="s">
        <v>333</v>
      </c>
      <c r="K68" s="34">
        <v>2023</v>
      </c>
      <c r="L68" s="36">
        <v>43835</v>
      </c>
      <c r="M68" s="36">
        <v>45291</v>
      </c>
      <c r="N68" s="29">
        <v>15771296.6</v>
      </c>
      <c r="O68" s="29">
        <v>0</v>
      </c>
      <c r="P68" s="37">
        <v>0.85</v>
      </c>
      <c r="Q68" s="29">
        <f t="shared" si="0"/>
        <v>0</v>
      </c>
    </row>
    <row r="69" spans="1:17" ht="62.5" x14ac:dyDescent="0.35">
      <c r="A69" s="30" t="s">
        <v>17</v>
      </c>
      <c r="B69" s="30" t="s">
        <v>18</v>
      </c>
      <c r="C69" s="30" t="s">
        <v>337</v>
      </c>
      <c r="D69" s="30" t="s">
        <v>338</v>
      </c>
      <c r="E69" s="30" t="s">
        <v>368</v>
      </c>
      <c r="F69" s="30" t="s">
        <v>368</v>
      </c>
      <c r="G69" s="30" t="s">
        <v>339</v>
      </c>
      <c r="H69" s="31" t="s">
        <v>340</v>
      </c>
      <c r="I69" s="30" t="s">
        <v>256</v>
      </c>
      <c r="J69" s="30" t="s">
        <v>257</v>
      </c>
      <c r="K69" s="30">
        <v>2022</v>
      </c>
      <c r="L69" s="27">
        <v>44865</v>
      </c>
      <c r="M69" s="27">
        <v>45291</v>
      </c>
      <c r="N69" s="29">
        <v>11162285</v>
      </c>
      <c r="O69" s="29">
        <v>0</v>
      </c>
      <c r="P69" s="32">
        <v>1</v>
      </c>
      <c r="Q69" s="29">
        <f t="shared" si="0"/>
        <v>0</v>
      </c>
    </row>
    <row r="70" spans="1:17" ht="39.5" customHeight="1" x14ac:dyDescent="0.35">
      <c r="A70" s="30" t="s">
        <v>17</v>
      </c>
      <c r="B70" s="34" t="s">
        <v>291</v>
      </c>
      <c r="C70" s="30" t="s">
        <v>356</v>
      </c>
      <c r="D70" s="30" t="s">
        <v>357</v>
      </c>
      <c r="E70" s="30" t="s">
        <v>358</v>
      </c>
      <c r="F70" s="30" t="s">
        <v>358</v>
      </c>
      <c r="G70" s="30" t="s">
        <v>359</v>
      </c>
      <c r="H70" s="31" t="s">
        <v>360</v>
      </c>
      <c r="I70" s="30" t="s">
        <v>361</v>
      </c>
      <c r="J70" s="30" t="s">
        <v>362</v>
      </c>
      <c r="K70" s="30">
        <v>2023</v>
      </c>
      <c r="L70" s="27">
        <v>44593</v>
      </c>
      <c r="M70" s="27">
        <v>45291</v>
      </c>
      <c r="N70" s="29">
        <v>24000000</v>
      </c>
      <c r="O70" s="29">
        <v>0</v>
      </c>
      <c r="P70" s="32">
        <v>1</v>
      </c>
      <c r="Q70" s="29">
        <f t="shared" si="0"/>
        <v>0</v>
      </c>
    </row>
  </sheetData>
  <autoFilter ref="A4:Q70" xr:uid="{D07B29C1-9220-4FDF-B7F1-2B429A90A48D}"/>
  <mergeCells count="2">
    <mergeCell ref="A1:G3"/>
    <mergeCell ref="H1:P3"/>
  </mergeCells>
  <phoneticPr fontId="15" type="noConversion"/>
  <pageMargins left="0.7" right="0.7" top="0.75" bottom="0.75" header="0.3" footer="0.3"/>
  <pageSetup paperSize="9" scale="2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zoomScale="40" zoomScaleNormal="40" workbookViewId="0">
      <selection activeCell="O5" sqref="O5"/>
    </sheetView>
  </sheetViews>
  <sheetFormatPr defaultColWidth="9.1796875" defaultRowHeight="14.5" x14ac:dyDescent="0.35"/>
  <cols>
    <col min="1" max="3" width="27.1796875" style="1" customWidth="1"/>
    <col min="4" max="4" width="13.81640625" style="1" customWidth="1"/>
    <col min="5" max="5" width="26.54296875" style="1" customWidth="1"/>
    <col min="6" max="6" width="35.81640625" style="1" customWidth="1"/>
    <col min="7" max="7" width="24.1796875" style="1" customWidth="1"/>
    <col min="8" max="8" width="79.453125" style="1" customWidth="1"/>
    <col min="9" max="9" width="18.81640625" style="1" customWidth="1"/>
    <col min="10" max="10" width="41.81640625" style="1" customWidth="1"/>
    <col min="11" max="11" width="19.453125" style="1" customWidth="1"/>
    <col min="12" max="12" width="31.54296875" style="1" customWidth="1"/>
    <col min="13" max="13" width="23.81640625" style="6" customWidth="1"/>
    <col min="14" max="14" width="25.453125" style="7" customWidth="1"/>
    <col min="15" max="15" width="30.1796875" style="8" customWidth="1"/>
    <col min="16" max="16" width="51.1796875" style="9" customWidth="1"/>
    <col min="17" max="17" width="21.1796875" style="2" customWidth="1"/>
    <col min="18" max="18" width="12.54296875" style="2" bestFit="1" customWidth="1"/>
    <col min="19" max="33" width="9.1796875" style="2"/>
    <col min="34" max="34" width="9.1796875" style="2" customWidth="1"/>
    <col min="35" max="16384" width="9.1796875" style="2"/>
  </cols>
  <sheetData>
    <row r="1" spans="1:17" ht="65.25" customHeight="1" x14ac:dyDescent="0.35">
      <c r="A1" s="47" t="s">
        <v>350</v>
      </c>
      <c r="B1" s="47"/>
      <c r="C1" s="47"/>
      <c r="D1" s="47"/>
      <c r="E1" s="47"/>
      <c r="F1" s="47"/>
      <c r="G1" s="47"/>
      <c r="H1" s="49"/>
      <c r="I1" s="49"/>
      <c r="J1" s="49"/>
      <c r="K1" s="49"/>
      <c r="L1" s="49"/>
      <c r="M1" s="49"/>
      <c r="N1" s="49"/>
      <c r="O1" s="50"/>
      <c r="P1" s="49"/>
      <c r="Q1" s="9"/>
    </row>
    <row r="2" spans="1:17" x14ac:dyDescent="0.35">
      <c r="A2" s="47"/>
      <c r="B2" s="47"/>
      <c r="C2" s="47"/>
      <c r="D2" s="47"/>
      <c r="E2" s="47"/>
      <c r="F2" s="47"/>
      <c r="G2" s="47"/>
      <c r="H2" s="49"/>
      <c r="I2" s="49"/>
      <c r="J2" s="49"/>
      <c r="K2" s="49"/>
      <c r="L2" s="49"/>
      <c r="M2" s="49"/>
      <c r="N2" s="49"/>
      <c r="O2" s="50"/>
      <c r="P2" s="49"/>
      <c r="Q2" s="9"/>
    </row>
    <row r="3" spans="1:17" x14ac:dyDescent="0.35">
      <c r="A3" s="48"/>
      <c r="B3" s="48"/>
      <c r="C3" s="48"/>
      <c r="D3" s="48"/>
      <c r="E3" s="48"/>
      <c r="F3" s="48"/>
      <c r="G3" s="48"/>
      <c r="H3" s="51"/>
      <c r="I3" s="51"/>
      <c r="J3" s="51"/>
      <c r="K3" s="51"/>
      <c r="L3" s="51"/>
      <c r="M3" s="51"/>
      <c r="N3" s="51"/>
      <c r="O3" s="52"/>
      <c r="P3" s="51"/>
      <c r="Q3" s="9"/>
    </row>
    <row r="4" spans="1:17" s="4" customFormat="1" ht="111.75" customHeight="1" x14ac:dyDescent="0.25">
      <c r="A4" s="16" t="s">
        <v>0</v>
      </c>
      <c r="B4" s="16" t="s">
        <v>1</v>
      </c>
      <c r="C4" s="3" t="s">
        <v>2</v>
      </c>
      <c r="D4" s="3" t="s">
        <v>3</v>
      </c>
      <c r="E4" s="3" t="s">
        <v>4</v>
      </c>
      <c r="F4" s="3" t="s">
        <v>5</v>
      </c>
      <c r="G4" s="3" t="s">
        <v>6</v>
      </c>
      <c r="H4" s="3" t="s">
        <v>7</v>
      </c>
      <c r="I4" s="3" t="s">
        <v>8</v>
      </c>
      <c r="J4" s="3" t="s">
        <v>9</v>
      </c>
      <c r="K4" s="3" t="s">
        <v>10</v>
      </c>
      <c r="L4" s="3" t="s">
        <v>11</v>
      </c>
      <c r="M4" s="3" t="s">
        <v>12</v>
      </c>
      <c r="N4" s="3" t="s">
        <v>378</v>
      </c>
      <c r="O4" s="3" t="s">
        <v>14</v>
      </c>
      <c r="P4" s="3" t="s">
        <v>15</v>
      </c>
      <c r="Q4" s="17" t="s">
        <v>16</v>
      </c>
    </row>
    <row r="5" spans="1:17" ht="229.5" customHeight="1" x14ac:dyDescent="0.35">
      <c r="A5" s="30" t="s">
        <v>17</v>
      </c>
      <c r="B5" s="30" t="s">
        <v>18</v>
      </c>
      <c r="C5" s="30" t="s">
        <v>19</v>
      </c>
      <c r="D5" s="30" t="s">
        <v>345</v>
      </c>
      <c r="E5" s="30" t="s">
        <v>20</v>
      </c>
      <c r="F5" s="19" t="s">
        <v>21</v>
      </c>
      <c r="G5" s="30" t="s">
        <v>22</v>
      </c>
      <c r="H5" s="39" t="s">
        <v>23</v>
      </c>
      <c r="I5" s="30" t="s">
        <v>24</v>
      </c>
      <c r="J5" s="30" t="s">
        <v>25</v>
      </c>
      <c r="K5" s="30">
        <v>2018</v>
      </c>
      <c r="L5" s="27">
        <v>43009</v>
      </c>
      <c r="M5" s="27">
        <v>45245</v>
      </c>
      <c r="N5" s="29">
        <v>30000000</v>
      </c>
      <c r="O5" s="38">
        <v>600000</v>
      </c>
      <c r="P5" s="32">
        <v>0.8</v>
      </c>
      <c r="Q5" s="29">
        <v>0</v>
      </c>
    </row>
    <row r="6" spans="1:17" ht="119.25" customHeight="1" x14ac:dyDescent="0.35">
      <c r="A6" s="30" t="s">
        <v>17</v>
      </c>
      <c r="B6" s="30" t="s">
        <v>18</v>
      </c>
      <c r="C6" s="30" t="s">
        <v>26</v>
      </c>
      <c r="D6" s="30" t="s">
        <v>345</v>
      </c>
      <c r="E6" s="30" t="s">
        <v>20</v>
      </c>
      <c r="F6" s="19" t="s">
        <v>21</v>
      </c>
      <c r="G6" s="30" t="s">
        <v>27</v>
      </c>
      <c r="H6" s="39" t="s">
        <v>28</v>
      </c>
      <c r="I6" s="30" t="s">
        <v>24</v>
      </c>
      <c r="J6" s="30" t="s">
        <v>25</v>
      </c>
      <c r="K6" s="30">
        <v>2018</v>
      </c>
      <c r="L6" s="27">
        <v>43009</v>
      </c>
      <c r="M6" s="27">
        <v>45291</v>
      </c>
      <c r="N6" s="29">
        <v>33071033</v>
      </c>
      <c r="O6" s="59">
        <v>0</v>
      </c>
      <c r="P6" s="32">
        <v>0.8</v>
      </c>
      <c r="Q6" s="29">
        <v>0</v>
      </c>
    </row>
    <row r="7" spans="1:17" ht="173.25" customHeight="1" x14ac:dyDescent="0.35">
      <c r="A7" s="30" t="s">
        <v>17</v>
      </c>
      <c r="B7" s="30" t="s">
        <v>18</v>
      </c>
      <c r="C7" s="30" t="s">
        <v>29</v>
      </c>
      <c r="D7" s="30" t="s">
        <v>30</v>
      </c>
      <c r="E7" s="30" t="s">
        <v>31</v>
      </c>
      <c r="F7" s="30" t="s">
        <v>367</v>
      </c>
      <c r="G7" s="30" t="s">
        <v>32</v>
      </c>
      <c r="H7" s="39" t="s">
        <v>33</v>
      </c>
      <c r="I7" s="30" t="s">
        <v>34</v>
      </c>
      <c r="J7" s="30" t="s">
        <v>35</v>
      </c>
      <c r="K7" s="30">
        <v>2017</v>
      </c>
      <c r="L7" s="27">
        <v>42802</v>
      </c>
      <c r="M7" s="27">
        <v>45291</v>
      </c>
      <c r="N7" s="29">
        <v>11438387.720000001</v>
      </c>
      <c r="O7" s="59">
        <v>0</v>
      </c>
      <c r="P7" s="32">
        <v>0.8</v>
      </c>
      <c r="Q7" s="29">
        <v>0</v>
      </c>
    </row>
    <row r="8" spans="1:17" ht="201.75" customHeight="1" x14ac:dyDescent="0.35">
      <c r="A8" s="30" t="s">
        <v>17</v>
      </c>
      <c r="B8" s="30" t="s">
        <v>18</v>
      </c>
      <c r="C8" s="30" t="s">
        <v>36</v>
      </c>
      <c r="D8" s="30" t="s">
        <v>30</v>
      </c>
      <c r="E8" s="30" t="s">
        <v>37</v>
      </c>
      <c r="F8" s="30" t="s">
        <v>38</v>
      </c>
      <c r="G8" s="30" t="s">
        <v>39</v>
      </c>
      <c r="H8" s="31" t="s">
        <v>40</v>
      </c>
      <c r="I8" s="30" t="s">
        <v>41</v>
      </c>
      <c r="J8" s="30" t="s">
        <v>42</v>
      </c>
      <c r="K8" s="30">
        <v>2017</v>
      </c>
      <c r="L8" s="27">
        <v>42895</v>
      </c>
      <c r="M8" s="27">
        <v>45291</v>
      </c>
      <c r="N8" s="29">
        <v>35374499.719999999</v>
      </c>
      <c r="O8" s="59">
        <v>0</v>
      </c>
      <c r="P8" s="32">
        <v>0.8</v>
      </c>
      <c r="Q8" s="29">
        <v>0</v>
      </c>
    </row>
    <row r="9" spans="1:17" ht="92.25" customHeight="1" x14ac:dyDescent="0.35">
      <c r="A9" s="30" t="s">
        <v>17</v>
      </c>
      <c r="B9" s="30" t="s">
        <v>18</v>
      </c>
      <c r="C9" s="30" t="s">
        <v>43</v>
      </c>
      <c r="D9" s="30" t="s">
        <v>346</v>
      </c>
      <c r="E9" s="30" t="s">
        <v>44</v>
      </c>
      <c r="F9" s="30" t="s">
        <v>45</v>
      </c>
      <c r="G9" s="30" t="s">
        <v>46</v>
      </c>
      <c r="H9" s="31" t="s">
        <v>47</v>
      </c>
      <c r="I9" s="30" t="s">
        <v>48</v>
      </c>
      <c r="J9" s="30" t="s">
        <v>49</v>
      </c>
      <c r="K9" s="30">
        <v>2016</v>
      </c>
      <c r="L9" s="27">
        <v>42217</v>
      </c>
      <c r="M9" s="27">
        <v>44286</v>
      </c>
      <c r="N9" s="18">
        <v>691861.17</v>
      </c>
      <c r="O9" s="18">
        <v>691861.17</v>
      </c>
      <c r="P9" s="32">
        <v>0.8</v>
      </c>
      <c r="Q9" s="40">
        <v>546606.86</v>
      </c>
    </row>
    <row r="10" spans="1:17" ht="144.75" customHeight="1" x14ac:dyDescent="0.35">
      <c r="A10" s="30" t="s">
        <v>17</v>
      </c>
      <c r="B10" s="30" t="s">
        <v>18</v>
      </c>
      <c r="C10" s="30" t="s">
        <v>50</v>
      </c>
      <c r="D10" s="30" t="s">
        <v>346</v>
      </c>
      <c r="E10" s="30" t="s">
        <v>51</v>
      </c>
      <c r="F10" s="30" t="s">
        <v>52</v>
      </c>
      <c r="G10" s="30" t="s">
        <v>53</v>
      </c>
      <c r="H10" s="31" t="s">
        <v>54</v>
      </c>
      <c r="I10" s="30" t="s">
        <v>55</v>
      </c>
      <c r="J10" s="30" t="s">
        <v>56</v>
      </c>
      <c r="K10" s="30">
        <v>2016</v>
      </c>
      <c r="L10" s="27">
        <v>42339</v>
      </c>
      <c r="M10" s="27">
        <v>44561</v>
      </c>
      <c r="N10" s="29">
        <v>7814478.0499999998</v>
      </c>
      <c r="O10" s="29">
        <v>0</v>
      </c>
      <c r="P10" s="32">
        <v>0.8</v>
      </c>
      <c r="Q10" s="29">
        <v>0</v>
      </c>
    </row>
    <row r="11" spans="1:17" ht="120.75" customHeight="1" x14ac:dyDescent="0.35">
      <c r="A11" s="30" t="s">
        <v>17</v>
      </c>
      <c r="B11" s="30" t="s">
        <v>18</v>
      </c>
      <c r="C11" s="30" t="s">
        <v>57</v>
      </c>
      <c r="D11" s="30" t="s">
        <v>346</v>
      </c>
      <c r="E11" s="30" t="s">
        <v>51</v>
      </c>
      <c r="F11" s="30" t="s">
        <v>52</v>
      </c>
      <c r="G11" s="30" t="s">
        <v>58</v>
      </c>
      <c r="H11" s="31" t="s">
        <v>59</v>
      </c>
      <c r="I11" s="30" t="s">
        <v>55</v>
      </c>
      <c r="J11" s="30" t="s">
        <v>56</v>
      </c>
      <c r="K11" s="30">
        <v>2016</v>
      </c>
      <c r="L11" s="27">
        <v>42370</v>
      </c>
      <c r="M11" s="27">
        <v>44196</v>
      </c>
      <c r="N11" s="29">
        <v>10000000</v>
      </c>
      <c r="O11" s="29">
        <v>0</v>
      </c>
      <c r="P11" s="32">
        <v>0.8</v>
      </c>
      <c r="Q11" s="29">
        <v>0</v>
      </c>
    </row>
    <row r="12" spans="1:17" ht="75" customHeight="1" x14ac:dyDescent="0.35">
      <c r="A12" s="30" t="s">
        <v>17</v>
      </c>
      <c r="B12" s="30" t="s">
        <v>18</v>
      </c>
      <c r="C12" s="30" t="s">
        <v>60</v>
      </c>
      <c r="D12" s="30" t="s">
        <v>348</v>
      </c>
      <c r="E12" s="30" t="s">
        <v>61</v>
      </c>
      <c r="F12" s="30" t="s">
        <v>358</v>
      </c>
      <c r="G12" s="30" t="s">
        <v>62</v>
      </c>
      <c r="H12" s="31" t="s">
        <v>63</v>
      </c>
      <c r="I12" s="30" t="s">
        <v>64</v>
      </c>
      <c r="J12" s="30" t="s">
        <v>65</v>
      </c>
      <c r="K12" s="30">
        <v>2016</v>
      </c>
      <c r="L12" s="27">
        <v>42278</v>
      </c>
      <c r="M12" s="27">
        <v>44377</v>
      </c>
      <c r="N12" s="29">
        <v>14360004.720000001</v>
      </c>
      <c r="O12" s="29">
        <v>0</v>
      </c>
      <c r="P12" s="32">
        <v>0.8</v>
      </c>
      <c r="Q12" s="29">
        <v>0</v>
      </c>
    </row>
    <row r="13" spans="1:17" ht="147.75" customHeight="1" x14ac:dyDescent="0.35">
      <c r="A13" s="30" t="s">
        <v>17</v>
      </c>
      <c r="B13" s="30" t="s">
        <v>18</v>
      </c>
      <c r="C13" s="30" t="s">
        <v>66</v>
      </c>
      <c r="D13" s="30" t="s">
        <v>348</v>
      </c>
      <c r="E13" s="30" t="s">
        <v>67</v>
      </c>
      <c r="F13" s="30" t="s">
        <v>52</v>
      </c>
      <c r="G13" s="30" t="s">
        <v>68</v>
      </c>
      <c r="H13" s="31" t="s">
        <v>69</v>
      </c>
      <c r="I13" s="30" t="s">
        <v>70</v>
      </c>
      <c r="J13" s="30" t="s">
        <v>71</v>
      </c>
      <c r="K13" s="30">
        <v>2018</v>
      </c>
      <c r="L13" s="27">
        <v>43453</v>
      </c>
      <c r="M13" s="27">
        <v>45291</v>
      </c>
      <c r="N13" s="29">
        <v>8000000</v>
      </c>
      <c r="O13" s="29">
        <v>0</v>
      </c>
      <c r="P13" s="32">
        <v>0.8</v>
      </c>
      <c r="Q13" s="29">
        <v>0</v>
      </c>
    </row>
    <row r="14" spans="1:17" ht="87.5" x14ac:dyDescent="0.35">
      <c r="A14" s="30" t="s">
        <v>17</v>
      </c>
      <c r="B14" s="30" t="s">
        <v>18</v>
      </c>
      <c r="C14" s="30" t="s">
        <v>72</v>
      </c>
      <c r="D14" s="30" t="s">
        <v>348</v>
      </c>
      <c r="E14" s="30" t="s">
        <v>73</v>
      </c>
      <c r="F14" s="30" t="s">
        <v>358</v>
      </c>
      <c r="G14" s="30" t="s">
        <v>74</v>
      </c>
      <c r="H14" s="31" t="s">
        <v>75</v>
      </c>
      <c r="I14" s="30" t="s">
        <v>76</v>
      </c>
      <c r="J14" s="30" t="s">
        <v>77</v>
      </c>
      <c r="K14" s="30">
        <v>2017</v>
      </c>
      <c r="L14" s="27">
        <v>41744</v>
      </c>
      <c r="M14" s="27">
        <v>44196</v>
      </c>
      <c r="N14" s="5">
        <v>1314388.8999999999</v>
      </c>
      <c r="O14" s="29">
        <v>1314388.8999999999</v>
      </c>
      <c r="P14" s="32">
        <v>0.8</v>
      </c>
      <c r="Q14" s="29">
        <v>1051511.1199999999</v>
      </c>
    </row>
    <row r="15" spans="1:17" ht="60" customHeight="1" x14ac:dyDescent="0.35">
      <c r="A15" s="30" t="s">
        <v>17</v>
      </c>
      <c r="B15" s="30" t="s">
        <v>18</v>
      </c>
      <c r="C15" s="30" t="s">
        <v>78</v>
      </c>
      <c r="D15" s="30" t="s">
        <v>348</v>
      </c>
      <c r="E15" s="30" t="s">
        <v>79</v>
      </c>
      <c r="F15" s="30" t="s">
        <v>37</v>
      </c>
      <c r="G15" s="30" t="s">
        <v>80</v>
      </c>
      <c r="H15" s="31" t="s">
        <v>81</v>
      </c>
      <c r="I15" s="30" t="s">
        <v>82</v>
      </c>
      <c r="J15" s="30" t="s">
        <v>65</v>
      </c>
      <c r="K15" s="30">
        <v>2017</v>
      </c>
      <c r="L15" s="27">
        <v>42735</v>
      </c>
      <c r="M15" s="27">
        <v>43100</v>
      </c>
      <c r="N15" s="29">
        <v>11841.57</v>
      </c>
      <c r="O15" s="29">
        <v>11841.57</v>
      </c>
      <c r="P15" s="32">
        <v>0.8</v>
      </c>
      <c r="Q15" s="29">
        <v>9473.2559999999994</v>
      </c>
    </row>
    <row r="16" spans="1:17" ht="93" customHeight="1" x14ac:dyDescent="0.35">
      <c r="A16" s="30" t="s">
        <v>17</v>
      </c>
      <c r="B16" s="30" t="s">
        <v>18</v>
      </c>
      <c r="C16" s="30" t="s">
        <v>83</v>
      </c>
      <c r="D16" s="30" t="s">
        <v>348</v>
      </c>
      <c r="E16" s="30" t="s">
        <v>84</v>
      </c>
      <c r="F16" s="30" t="s">
        <v>366</v>
      </c>
      <c r="G16" s="30" t="s">
        <v>85</v>
      </c>
      <c r="H16" s="31" t="s">
        <v>86</v>
      </c>
      <c r="I16" s="30" t="s">
        <v>87</v>
      </c>
      <c r="J16" s="30" t="s">
        <v>77</v>
      </c>
      <c r="K16" s="30">
        <v>2017</v>
      </c>
      <c r="L16" s="27">
        <v>42917</v>
      </c>
      <c r="M16" s="27">
        <v>45077</v>
      </c>
      <c r="N16" s="29">
        <v>3110767.42</v>
      </c>
      <c r="O16" s="29">
        <v>3110767.42</v>
      </c>
      <c r="P16" s="32">
        <v>0.8</v>
      </c>
      <c r="Q16" s="29">
        <v>2488613.9360000002</v>
      </c>
    </row>
    <row r="17" spans="1:18" ht="62.5" x14ac:dyDescent="0.35">
      <c r="A17" s="30" t="s">
        <v>17</v>
      </c>
      <c r="B17" s="30" t="s">
        <v>18</v>
      </c>
      <c r="C17" s="30" t="s">
        <v>88</v>
      </c>
      <c r="D17" s="30" t="s">
        <v>348</v>
      </c>
      <c r="E17" s="30" t="s">
        <v>89</v>
      </c>
      <c r="F17" s="30" t="s">
        <v>367</v>
      </c>
      <c r="G17" s="30" t="s">
        <v>90</v>
      </c>
      <c r="H17" s="31" t="s">
        <v>91</v>
      </c>
      <c r="I17" s="30" t="s">
        <v>92</v>
      </c>
      <c r="J17" s="30" t="s">
        <v>77</v>
      </c>
      <c r="K17" s="30">
        <v>2017</v>
      </c>
      <c r="L17" s="27">
        <v>42522</v>
      </c>
      <c r="M17" s="27">
        <v>45138</v>
      </c>
      <c r="N17" s="29">
        <v>1174038.76</v>
      </c>
      <c r="O17" s="29">
        <v>1174038.76</v>
      </c>
      <c r="P17" s="32">
        <v>0.8</v>
      </c>
      <c r="Q17" s="29">
        <v>939231.00800000003</v>
      </c>
    </row>
    <row r="18" spans="1:18" ht="66.75" customHeight="1" x14ac:dyDescent="0.35">
      <c r="A18" s="30" t="s">
        <v>17</v>
      </c>
      <c r="B18" s="30" t="s">
        <v>18</v>
      </c>
      <c r="C18" s="30" t="s">
        <v>93</v>
      </c>
      <c r="D18" s="30" t="s">
        <v>348</v>
      </c>
      <c r="E18" s="30" t="s">
        <v>94</v>
      </c>
      <c r="F18" s="30" t="s">
        <v>358</v>
      </c>
      <c r="G18" s="30" t="s">
        <v>95</v>
      </c>
      <c r="H18" s="31" t="s">
        <v>96</v>
      </c>
      <c r="I18" s="30" t="s">
        <v>97</v>
      </c>
      <c r="J18" s="30" t="s">
        <v>65</v>
      </c>
      <c r="K18" s="30">
        <v>2018</v>
      </c>
      <c r="L18" s="27">
        <v>42828</v>
      </c>
      <c r="M18" s="27">
        <v>44742</v>
      </c>
      <c r="N18" s="29">
        <v>12219.48</v>
      </c>
      <c r="O18" s="29">
        <v>12162.72</v>
      </c>
      <c r="P18" s="32">
        <v>0.8</v>
      </c>
      <c r="Q18" s="29">
        <v>9730.1759999999995</v>
      </c>
    </row>
    <row r="19" spans="1:18" ht="63" customHeight="1" x14ac:dyDescent="0.35">
      <c r="A19" s="30" t="s">
        <v>17</v>
      </c>
      <c r="B19" s="30" t="s">
        <v>18</v>
      </c>
      <c r="C19" s="30" t="s">
        <v>98</v>
      </c>
      <c r="D19" s="30" t="s">
        <v>348</v>
      </c>
      <c r="E19" s="30" t="s">
        <v>99</v>
      </c>
      <c r="F19" s="30" t="s">
        <v>358</v>
      </c>
      <c r="G19" s="30" t="s">
        <v>100</v>
      </c>
      <c r="H19" s="31" t="s">
        <v>101</v>
      </c>
      <c r="I19" s="30" t="s">
        <v>102</v>
      </c>
      <c r="J19" s="30" t="s">
        <v>65</v>
      </c>
      <c r="K19" s="30">
        <v>2018</v>
      </c>
      <c r="L19" s="27">
        <v>42917</v>
      </c>
      <c r="M19" s="27">
        <v>45016</v>
      </c>
      <c r="N19" s="29">
        <v>83326.25</v>
      </c>
      <c r="O19" s="29">
        <v>83326.25</v>
      </c>
      <c r="P19" s="32">
        <v>0.8</v>
      </c>
      <c r="Q19" s="29">
        <v>66661</v>
      </c>
    </row>
    <row r="20" spans="1:18" ht="93.75" customHeight="1" x14ac:dyDescent="0.35">
      <c r="A20" s="30" t="s">
        <v>17</v>
      </c>
      <c r="B20" s="30" t="s">
        <v>18</v>
      </c>
      <c r="C20" s="30" t="s">
        <v>103</v>
      </c>
      <c r="D20" s="30" t="s">
        <v>348</v>
      </c>
      <c r="E20" s="30" t="s">
        <v>104</v>
      </c>
      <c r="F20" s="30" t="s">
        <v>105</v>
      </c>
      <c r="G20" s="30" t="s">
        <v>106</v>
      </c>
      <c r="H20" s="31" t="s">
        <v>107</v>
      </c>
      <c r="I20" s="30" t="s">
        <v>108</v>
      </c>
      <c r="J20" s="30" t="s">
        <v>77</v>
      </c>
      <c r="K20" s="30">
        <v>2021</v>
      </c>
      <c r="L20" s="27">
        <v>44470</v>
      </c>
      <c r="M20" s="27">
        <v>45230</v>
      </c>
      <c r="N20" s="29">
        <v>898268.4</v>
      </c>
      <c r="O20" s="29">
        <v>0</v>
      </c>
      <c r="P20" s="32">
        <v>0.8</v>
      </c>
      <c r="Q20" s="29">
        <v>0</v>
      </c>
    </row>
    <row r="21" spans="1:18" ht="75.75" customHeight="1" x14ac:dyDescent="0.35">
      <c r="A21" s="30" t="s">
        <v>17</v>
      </c>
      <c r="B21" s="30" t="s">
        <v>18</v>
      </c>
      <c r="C21" s="30" t="s">
        <v>109</v>
      </c>
      <c r="D21" s="30" t="s">
        <v>348</v>
      </c>
      <c r="E21" s="30" t="s">
        <v>37</v>
      </c>
      <c r="F21" s="30" t="s">
        <v>38</v>
      </c>
      <c r="G21" s="30" t="s">
        <v>110</v>
      </c>
      <c r="H21" s="31" t="s">
        <v>111</v>
      </c>
      <c r="I21" s="30" t="s">
        <v>112</v>
      </c>
      <c r="J21" s="30" t="s">
        <v>77</v>
      </c>
      <c r="K21" s="30">
        <v>2021</v>
      </c>
      <c r="L21" s="27">
        <v>44290</v>
      </c>
      <c r="M21" s="27">
        <v>45291</v>
      </c>
      <c r="N21" s="29">
        <v>104362.45</v>
      </c>
      <c r="O21" s="29">
        <v>0</v>
      </c>
      <c r="P21" s="32">
        <v>0.8</v>
      </c>
      <c r="Q21" s="29">
        <v>0</v>
      </c>
    </row>
    <row r="22" spans="1:18" ht="124.5" customHeight="1" x14ac:dyDescent="0.35">
      <c r="A22" s="30" t="s">
        <v>17</v>
      </c>
      <c r="B22" s="30" t="s">
        <v>18</v>
      </c>
      <c r="C22" s="30" t="s">
        <v>113</v>
      </c>
      <c r="D22" s="30" t="s">
        <v>348</v>
      </c>
      <c r="E22" s="30" t="s">
        <v>84</v>
      </c>
      <c r="F22" s="30" t="s">
        <v>366</v>
      </c>
      <c r="G22" s="30" t="s">
        <v>114</v>
      </c>
      <c r="H22" s="31" t="s">
        <v>115</v>
      </c>
      <c r="I22" s="30" t="s">
        <v>87</v>
      </c>
      <c r="J22" s="30" t="s">
        <v>77</v>
      </c>
      <c r="K22" s="30">
        <v>2021</v>
      </c>
      <c r="L22" s="27">
        <v>44501</v>
      </c>
      <c r="M22" s="27">
        <v>45291</v>
      </c>
      <c r="N22" s="29">
        <v>684002.5</v>
      </c>
      <c r="O22" s="29">
        <v>0</v>
      </c>
      <c r="P22" s="32">
        <v>0.8</v>
      </c>
      <c r="Q22" s="29">
        <v>0</v>
      </c>
    </row>
    <row r="23" spans="1:18" ht="85.5" customHeight="1" x14ac:dyDescent="0.35">
      <c r="A23" s="30" t="s">
        <v>17</v>
      </c>
      <c r="B23" s="30" t="s">
        <v>18</v>
      </c>
      <c r="C23" s="30" t="s">
        <v>363</v>
      </c>
      <c r="D23" s="30" t="s">
        <v>364</v>
      </c>
      <c r="E23" s="30" t="s">
        <v>371</v>
      </c>
      <c r="F23" s="30" t="s">
        <v>358</v>
      </c>
      <c r="G23" s="30" t="s">
        <v>365</v>
      </c>
      <c r="H23" s="31" t="s">
        <v>372</v>
      </c>
      <c r="I23" s="30" t="s">
        <v>373</v>
      </c>
      <c r="J23" s="30" t="s">
        <v>77</v>
      </c>
      <c r="K23" s="30">
        <v>2023</v>
      </c>
      <c r="L23" s="27">
        <v>42765</v>
      </c>
      <c r="M23" s="27">
        <v>45291</v>
      </c>
      <c r="N23" s="29">
        <v>6343114.1500000004</v>
      </c>
      <c r="O23" s="29">
        <v>0</v>
      </c>
      <c r="P23" s="32">
        <v>0.8</v>
      </c>
      <c r="Q23" s="29">
        <v>0</v>
      </c>
    </row>
    <row r="24" spans="1:18" ht="112.5" x14ac:dyDescent="0.35">
      <c r="A24" s="30" t="s">
        <v>17</v>
      </c>
      <c r="B24" s="30" t="s">
        <v>18</v>
      </c>
      <c r="C24" s="30" t="s">
        <v>116</v>
      </c>
      <c r="D24" s="30" t="s">
        <v>347</v>
      </c>
      <c r="E24" s="30" t="s">
        <v>117</v>
      </c>
      <c r="F24" s="30" t="s">
        <v>118</v>
      </c>
      <c r="G24" s="30" t="s">
        <v>119</v>
      </c>
      <c r="H24" s="31" t="s">
        <v>120</v>
      </c>
      <c r="I24" s="30" t="s">
        <v>121</v>
      </c>
      <c r="J24" s="30" t="s">
        <v>122</v>
      </c>
      <c r="K24" s="30">
        <v>2016</v>
      </c>
      <c r="L24" s="27">
        <v>42370</v>
      </c>
      <c r="M24" s="27">
        <v>45291</v>
      </c>
      <c r="N24" s="29">
        <v>18000000</v>
      </c>
      <c r="O24" s="29">
        <v>0</v>
      </c>
      <c r="P24" s="32">
        <v>0.8</v>
      </c>
      <c r="Q24" s="29">
        <v>0</v>
      </c>
    </row>
    <row r="25" spans="1:18" ht="62.5" x14ac:dyDescent="0.35">
      <c r="A25" s="30" t="s">
        <v>17</v>
      </c>
      <c r="B25" s="30" t="s">
        <v>18</v>
      </c>
      <c r="C25" s="30" t="s">
        <v>123</v>
      </c>
      <c r="D25" s="30" t="s">
        <v>347</v>
      </c>
      <c r="E25" s="30" t="s">
        <v>124</v>
      </c>
      <c r="F25" s="30" t="s">
        <v>118</v>
      </c>
      <c r="G25" s="30" t="s">
        <v>125</v>
      </c>
      <c r="H25" s="31" t="s">
        <v>126</v>
      </c>
      <c r="I25" s="30" t="s">
        <v>127</v>
      </c>
      <c r="J25" s="30" t="s">
        <v>122</v>
      </c>
      <c r="K25" s="30">
        <v>2016</v>
      </c>
      <c r="L25" s="27">
        <v>41640</v>
      </c>
      <c r="M25" s="27">
        <v>43830</v>
      </c>
      <c r="N25" s="29">
        <v>9147872.6400000006</v>
      </c>
      <c r="O25" s="29">
        <v>9147872.6400000006</v>
      </c>
      <c r="P25" s="32">
        <v>0.8</v>
      </c>
      <c r="Q25" s="29">
        <v>7318298.1120000007</v>
      </c>
    </row>
    <row r="26" spans="1:18" ht="75" x14ac:dyDescent="0.35">
      <c r="A26" s="30" t="s">
        <v>17</v>
      </c>
      <c r="B26" s="30" t="s">
        <v>18</v>
      </c>
      <c r="C26" s="30" t="s">
        <v>128</v>
      </c>
      <c r="D26" s="30" t="s">
        <v>347</v>
      </c>
      <c r="E26" s="30" t="s">
        <v>118</v>
      </c>
      <c r="F26" s="30" t="s">
        <v>118</v>
      </c>
      <c r="G26" s="30" t="s">
        <v>129</v>
      </c>
      <c r="H26" s="31" t="s">
        <v>130</v>
      </c>
      <c r="I26" s="30" t="s">
        <v>131</v>
      </c>
      <c r="J26" s="30" t="s">
        <v>132</v>
      </c>
      <c r="K26" s="30">
        <v>2016</v>
      </c>
      <c r="L26" s="27">
        <v>42644</v>
      </c>
      <c r="M26" s="27">
        <v>45168</v>
      </c>
      <c r="N26" s="29">
        <v>4060596.42</v>
      </c>
      <c r="O26" s="29">
        <v>4060596.42</v>
      </c>
      <c r="P26" s="32">
        <v>0.8</v>
      </c>
      <c r="Q26" s="29">
        <v>3248477.1359999999</v>
      </c>
    </row>
    <row r="27" spans="1:18" ht="165.75" customHeight="1" x14ac:dyDescent="0.35">
      <c r="A27" s="30" t="s">
        <v>17</v>
      </c>
      <c r="B27" s="30" t="s">
        <v>18</v>
      </c>
      <c r="C27" s="30" t="s">
        <v>133</v>
      </c>
      <c r="D27" s="30" t="s">
        <v>347</v>
      </c>
      <c r="E27" s="30" t="s">
        <v>118</v>
      </c>
      <c r="F27" s="30" t="s">
        <v>118</v>
      </c>
      <c r="G27" s="30" t="s">
        <v>134</v>
      </c>
      <c r="H27" s="30" t="s">
        <v>135</v>
      </c>
      <c r="I27" s="30" t="s">
        <v>131</v>
      </c>
      <c r="J27" s="30" t="s">
        <v>132</v>
      </c>
      <c r="K27" s="30">
        <v>2016</v>
      </c>
      <c r="L27" s="27">
        <v>42670</v>
      </c>
      <c r="M27" s="27">
        <v>43830</v>
      </c>
      <c r="N27" s="29">
        <v>1521665.76</v>
      </c>
      <c r="O27" s="29">
        <v>1521665.76</v>
      </c>
      <c r="P27" s="32">
        <v>0.8</v>
      </c>
      <c r="Q27" s="29">
        <v>1217332.608</v>
      </c>
    </row>
    <row r="28" spans="1:18" ht="124.5" customHeight="1" x14ac:dyDescent="0.35">
      <c r="A28" s="30" t="s">
        <v>17</v>
      </c>
      <c r="B28" s="30" t="s">
        <v>18</v>
      </c>
      <c r="C28" s="30" t="s">
        <v>136</v>
      </c>
      <c r="D28" s="30" t="s">
        <v>347</v>
      </c>
      <c r="E28" s="30" t="s">
        <v>137</v>
      </c>
      <c r="F28" s="30" t="s">
        <v>370</v>
      </c>
      <c r="G28" s="30" t="s">
        <v>138</v>
      </c>
      <c r="H28" s="31" t="s">
        <v>139</v>
      </c>
      <c r="I28" s="30" t="s">
        <v>140</v>
      </c>
      <c r="J28" s="30" t="s">
        <v>132</v>
      </c>
      <c r="K28" s="30">
        <v>2016</v>
      </c>
      <c r="L28" s="27">
        <v>42644</v>
      </c>
      <c r="M28" s="27">
        <v>45230</v>
      </c>
      <c r="N28" s="29">
        <v>4234958.1900000004</v>
      </c>
      <c r="O28" s="29">
        <v>4234958.1900000004</v>
      </c>
      <c r="P28" s="32">
        <v>0.8</v>
      </c>
      <c r="Q28" s="29">
        <v>3387966.5520000006</v>
      </c>
    </row>
    <row r="29" spans="1:18" ht="112.5" x14ac:dyDescent="0.35">
      <c r="A29" s="30" t="s">
        <v>17</v>
      </c>
      <c r="B29" s="30" t="s">
        <v>18</v>
      </c>
      <c r="C29" s="30" t="s">
        <v>141</v>
      </c>
      <c r="D29" s="30" t="s">
        <v>347</v>
      </c>
      <c r="E29" s="30" t="s">
        <v>73</v>
      </c>
      <c r="F29" s="30" t="s">
        <v>358</v>
      </c>
      <c r="G29" s="30" t="s">
        <v>142</v>
      </c>
      <c r="H29" s="31" t="s">
        <v>143</v>
      </c>
      <c r="I29" s="30" t="s">
        <v>41</v>
      </c>
      <c r="J29" s="30" t="s">
        <v>132</v>
      </c>
      <c r="K29" s="30">
        <v>2016</v>
      </c>
      <c r="L29" s="27">
        <v>42278</v>
      </c>
      <c r="M29" s="27">
        <v>45260</v>
      </c>
      <c r="N29" s="29">
        <v>4154850.3</v>
      </c>
      <c r="O29" s="29">
        <v>4154850.3</v>
      </c>
      <c r="P29" s="32">
        <v>0.8</v>
      </c>
      <c r="Q29" s="29">
        <v>3323880.24</v>
      </c>
    </row>
    <row r="30" spans="1:18" ht="64.5" customHeight="1" x14ac:dyDescent="0.35">
      <c r="A30" s="30" t="s">
        <v>17</v>
      </c>
      <c r="B30" s="30" t="s">
        <v>18</v>
      </c>
      <c r="C30" s="30" t="s">
        <v>144</v>
      </c>
      <c r="D30" s="30" t="s">
        <v>347</v>
      </c>
      <c r="E30" s="30" t="s">
        <v>145</v>
      </c>
      <c r="F30" s="30" t="s">
        <v>367</v>
      </c>
      <c r="G30" s="30" t="s">
        <v>146</v>
      </c>
      <c r="H30" s="31" t="s">
        <v>147</v>
      </c>
      <c r="I30" s="30" t="s">
        <v>148</v>
      </c>
      <c r="J30" s="30" t="s">
        <v>132</v>
      </c>
      <c r="K30" s="30">
        <v>2016</v>
      </c>
      <c r="L30" s="27">
        <v>42404</v>
      </c>
      <c r="M30" s="27">
        <v>44377</v>
      </c>
      <c r="N30" s="29">
        <v>245324</v>
      </c>
      <c r="O30" s="29">
        <v>245324</v>
      </c>
      <c r="P30" s="32">
        <v>0.8</v>
      </c>
      <c r="Q30" s="29">
        <v>196259.20000000001</v>
      </c>
      <c r="R30" s="20"/>
    </row>
    <row r="31" spans="1:18" ht="71.25" customHeight="1" x14ac:dyDescent="0.35">
      <c r="A31" s="41" t="s">
        <v>17</v>
      </c>
      <c r="B31" s="41" t="s">
        <v>18</v>
      </c>
      <c r="C31" s="41" t="s">
        <v>149</v>
      </c>
      <c r="D31" s="41" t="s">
        <v>347</v>
      </c>
      <c r="E31" s="41" t="s">
        <v>150</v>
      </c>
      <c r="F31" s="41" t="s">
        <v>118</v>
      </c>
      <c r="G31" s="41" t="s">
        <v>151</v>
      </c>
      <c r="H31" s="42" t="s">
        <v>152</v>
      </c>
      <c r="I31" s="41" t="s">
        <v>153</v>
      </c>
      <c r="J31" s="41" t="s">
        <v>132</v>
      </c>
      <c r="K31" s="41">
        <v>2018</v>
      </c>
      <c r="L31" s="43">
        <v>43108</v>
      </c>
      <c r="M31" s="43">
        <v>45291</v>
      </c>
      <c r="N31" s="44">
        <v>643600</v>
      </c>
      <c r="O31" s="29">
        <v>0</v>
      </c>
      <c r="P31" s="45">
        <v>0.8</v>
      </c>
      <c r="Q31" s="44">
        <v>0</v>
      </c>
    </row>
    <row r="32" spans="1:18" ht="75" x14ac:dyDescent="0.35">
      <c r="A32" s="30" t="s">
        <v>17</v>
      </c>
      <c r="B32" s="30" t="s">
        <v>18</v>
      </c>
      <c r="C32" s="30" t="s">
        <v>154</v>
      </c>
      <c r="D32" s="30" t="s">
        <v>347</v>
      </c>
      <c r="E32" s="19" t="s">
        <v>155</v>
      </c>
      <c r="F32" s="30" t="s">
        <v>370</v>
      </c>
      <c r="G32" s="30" t="s">
        <v>156</v>
      </c>
      <c r="H32" s="31" t="s">
        <v>157</v>
      </c>
      <c r="I32" s="30" t="s">
        <v>158</v>
      </c>
      <c r="J32" s="30" t="s">
        <v>132</v>
      </c>
      <c r="K32" s="30">
        <v>2018</v>
      </c>
      <c r="L32" s="27">
        <v>43108</v>
      </c>
      <c r="M32" s="27">
        <v>45199</v>
      </c>
      <c r="N32" s="29">
        <v>2571605.9500000002</v>
      </c>
      <c r="O32" s="29">
        <v>2571605.9500000002</v>
      </c>
      <c r="P32" s="32">
        <v>0.8</v>
      </c>
      <c r="Q32" s="29">
        <v>2057284.7600000002</v>
      </c>
    </row>
    <row r="33" spans="1:17" ht="37.5" x14ac:dyDescent="0.35">
      <c r="A33" s="30" t="s">
        <v>17</v>
      </c>
      <c r="B33" s="30" t="s">
        <v>18</v>
      </c>
      <c r="C33" s="30" t="s">
        <v>159</v>
      </c>
      <c r="D33" s="30" t="s">
        <v>347</v>
      </c>
      <c r="E33" s="19" t="s">
        <v>160</v>
      </c>
      <c r="F33" s="30" t="s">
        <v>370</v>
      </c>
      <c r="G33" s="30" t="s">
        <v>161</v>
      </c>
      <c r="H33" s="31" t="s">
        <v>162</v>
      </c>
      <c r="I33" s="30" t="s">
        <v>163</v>
      </c>
      <c r="J33" s="30" t="s">
        <v>132</v>
      </c>
      <c r="K33" s="30">
        <v>2018</v>
      </c>
      <c r="L33" s="27">
        <v>43108</v>
      </c>
      <c r="M33" s="27">
        <v>45077</v>
      </c>
      <c r="N33" s="29">
        <v>468352</v>
      </c>
      <c r="O33" s="29">
        <v>468226.75</v>
      </c>
      <c r="P33" s="32">
        <v>0.8</v>
      </c>
      <c r="Q33" s="29">
        <v>374581.4</v>
      </c>
    </row>
    <row r="34" spans="1:17" ht="91.5" customHeight="1" x14ac:dyDescent="0.35">
      <c r="A34" s="30" t="s">
        <v>17</v>
      </c>
      <c r="B34" s="30" t="s">
        <v>18</v>
      </c>
      <c r="C34" s="30" t="s">
        <v>164</v>
      </c>
      <c r="D34" s="30" t="s">
        <v>347</v>
      </c>
      <c r="E34" s="19" t="s">
        <v>165</v>
      </c>
      <c r="F34" s="30" t="s">
        <v>367</v>
      </c>
      <c r="G34" s="30" t="s">
        <v>166</v>
      </c>
      <c r="H34" s="31" t="s">
        <v>167</v>
      </c>
      <c r="I34" s="30" t="s">
        <v>168</v>
      </c>
      <c r="J34" s="30" t="s">
        <v>132</v>
      </c>
      <c r="K34" s="30">
        <v>2018</v>
      </c>
      <c r="L34" s="27">
        <v>43108</v>
      </c>
      <c r="M34" s="27">
        <v>45280</v>
      </c>
      <c r="N34" s="29">
        <v>1734062.34</v>
      </c>
      <c r="O34" s="29">
        <v>1734062.34</v>
      </c>
      <c r="P34" s="32">
        <v>0.8</v>
      </c>
      <c r="Q34" s="29">
        <v>1387249.8720000002</v>
      </c>
    </row>
    <row r="35" spans="1:17" ht="106.5" customHeight="1" x14ac:dyDescent="0.35">
      <c r="A35" s="30" t="s">
        <v>17</v>
      </c>
      <c r="B35" s="30" t="s">
        <v>18</v>
      </c>
      <c r="C35" s="30" t="s">
        <v>169</v>
      </c>
      <c r="D35" s="30" t="s">
        <v>347</v>
      </c>
      <c r="E35" s="19" t="s">
        <v>170</v>
      </c>
      <c r="F35" s="19" t="s">
        <v>369</v>
      </c>
      <c r="G35" s="30" t="s">
        <v>171</v>
      </c>
      <c r="H35" s="31" t="s">
        <v>172</v>
      </c>
      <c r="I35" s="30" t="s">
        <v>173</v>
      </c>
      <c r="J35" s="30" t="s">
        <v>132</v>
      </c>
      <c r="K35" s="30">
        <v>2018</v>
      </c>
      <c r="L35" s="27">
        <v>43101</v>
      </c>
      <c r="M35" s="27">
        <v>45260</v>
      </c>
      <c r="N35" s="29">
        <v>3560316.43</v>
      </c>
      <c r="O35" s="29">
        <v>0</v>
      </c>
      <c r="P35" s="32">
        <v>0.8</v>
      </c>
      <c r="Q35" s="29">
        <v>0</v>
      </c>
    </row>
    <row r="36" spans="1:17" ht="133.5" customHeight="1" x14ac:dyDescent="0.35">
      <c r="A36" s="30" t="s">
        <v>17</v>
      </c>
      <c r="B36" s="30" t="s">
        <v>18</v>
      </c>
      <c r="C36" s="30" t="s">
        <v>174</v>
      </c>
      <c r="D36" s="30" t="s">
        <v>347</v>
      </c>
      <c r="E36" s="30" t="s">
        <v>175</v>
      </c>
      <c r="F36" s="30" t="s">
        <v>118</v>
      </c>
      <c r="G36" s="30" t="s">
        <v>176</v>
      </c>
      <c r="H36" s="31" t="s">
        <v>177</v>
      </c>
      <c r="I36" s="30" t="s">
        <v>178</v>
      </c>
      <c r="J36" s="30" t="s">
        <v>132</v>
      </c>
      <c r="K36" s="30">
        <v>2018</v>
      </c>
      <c r="L36" s="27">
        <v>43115</v>
      </c>
      <c r="M36" s="27">
        <v>45260</v>
      </c>
      <c r="N36" s="29">
        <v>670247.52</v>
      </c>
      <c r="O36" s="29">
        <v>0</v>
      </c>
      <c r="P36" s="32">
        <v>0.8</v>
      </c>
      <c r="Q36" s="29">
        <v>0</v>
      </c>
    </row>
    <row r="37" spans="1:17" ht="69" customHeight="1" x14ac:dyDescent="0.35">
      <c r="A37" s="30" t="s">
        <v>17</v>
      </c>
      <c r="B37" s="30" t="s">
        <v>18</v>
      </c>
      <c r="C37" s="30" t="s">
        <v>179</v>
      </c>
      <c r="D37" s="30" t="s">
        <v>347</v>
      </c>
      <c r="E37" s="19" t="s">
        <v>180</v>
      </c>
      <c r="F37" s="19" t="s">
        <v>369</v>
      </c>
      <c r="G37" s="30" t="s">
        <v>181</v>
      </c>
      <c r="H37" s="31" t="s">
        <v>182</v>
      </c>
      <c r="I37" s="30" t="s">
        <v>183</v>
      </c>
      <c r="J37" s="30" t="s">
        <v>132</v>
      </c>
      <c r="K37" s="30">
        <v>2018</v>
      </c>
      <c r="L37" s="27">
        <v>43101</v>
      </c>
      <c r="M37" s="27">
        <v>44742</v>
      </c>
      <c r="N37" s="29">
        <v>287467.15999999997</v>
      </c>
      <c r="O37" s="29">
        <v>281311.71000000002</v>
      </c>
      <c r="P37" s="32">
        <v>0.8</v>
      </c>
      <c r="Q37" s="29">
        <v>225049.36800000002</v>
      </c>
    </row>
    <row r="38" spans="1:17" ht="62.5" x14ac:dyDescent="0.35">
      <c r="A38" s="30" t="s">
        <v>17</v>
      </c>
      <c r="B38" s="30" t="s">
        <v>18</v>
      </c>
      <c r="C38" s="30" t="s">
        <v>184</v>
      </c>
      <c r="D38" s="30" t="s">
        <v>347</v>
      </c>
      <c r="E38" s="19" t="s">
        <v>185</v>
      </c>
      <c r="F38" s="19" t="s">
        <v>369</v>
      </c>
      <c r="G38" s="30" t="s">
        <v>186</v>
      </c>
      <c r="H38" s="31" t="s">
        <v>187</v>
      </c>
      <c r="I38" s="30" t="s">
        <v>188</v>
      </c>
      <c r="J38" s="30" t="s">
        <v>132</v>
      </c>
      <c r="K38" s="30">
        <v>2018</v>
      </c>
      <c r="L38" s="27">
        <v>42826</v>
      </c>
      <c r="M38" s="27">
        <v>45291</v>
      </c>
      <c r="N38" s="29">
        <v>3463562.4</v>
      </c>
      <c r="O38" s="29">
        <v>0</v>
      </c>
      <c r="P38" s="32">
        <v>0.8</v>
      </c>
      <c r="Q38" s="29">
        <v>0</v>
      </c>
    </row>
    <row r="39" spans="1:17" ht="72.75" customHeight="1" x14ac:dyDescent="0.35">
      <c r="A39" s="30" t="s">
        <v>17</v>
      </c>
      <c r="B39" s="30" t="s">
        <v>18</v>
      </c>
      <c r="C39" s="30" t="s">
        <v>189</v>
      </c>
      <c r="D39" s="30" t="s">
        <v>347</v>
      </c>
      <c r="E39" s="19" t="s">
        <v>190</v>
      </c>
      <c r="F39" s="19" t="s">
        <v>369</v>
      </c>
      <c r="G39" s="30" t="s">
        <v>191</v>
      </c>
      <c r="H39" s="31" t="s">
        <v>192</v>
      </c>
      <c r="I39" s="30" t="s">
        <v>193</v>
      </c>
      <c r="J39" s="30" t="s">
        <v>132</v>
      </c>
      <c r="K39" s="30">
        <v>2018</v>
      </c>
      <c r="L39" s="27">
        <v>42734</v>
      </c>
      <c r="M39" s="27">
        <v>45230</v>
      </c>
      <c r="N39" s="29">
        <v>1860333.27</v>
      </c>
      <c r="O39" s="29">
        <v>0</v>
      </c>
      <c r="P39" s="32">
        <v>0.8</v>
      </c>
      <c r="Q39" s="29">
        <v>0</v>
      </c>
    </row>
    <row r="40" spans="1:17" ht="70.5" customHeight="1" x14ac:dyDescent="0.35">
      <c r="A40" s="30" t="s">
        <v>17</v>
      </c>
      <c r="B40" s="30" t="s">
        <v>18</v>
      </c>
      <c r="C40" s="30" t="s">
        <v>194</v>
      </c>
      <c r="D40" s="30" t="s">
        <v>347</v>
      </c>
      <c r="E40" s="30" t="s">
        <v>195</v>
      </c>
      <c r="F40" s="30" t="s">
        <v>118</v>
      </c>
      <c r="G40" s="30" t="s">
        <v>196</v>
      </c>
      <c r="H40" s="31" t="s">
        <v>197</v>
      </c>
      <c r="I40" s="30" t="s">
        <v>198</v>
      </c>
      <c r="J40" s="30" t="s">
        <v>132</v>
      </c>
      <c r="K40" s="30">
        <v>2018</v>
      </c>
      <c r="L40" s="27">
        <v>43009</v>
      </c>
      <c r="M40" s="27">
        <v>44925</v>
      </c>
      <c r="N40" s="29">
        <v>468957.81</v>
      </c>
      <c r="O40" s="29">
        <v>468957.81</v>
      </c>
      <c r="P40" s="32">
        <v>0.8</v>
      </c>
      <c r="Q40" s="29">
        <v>375166.24800000002</v>
      </c>
    </row>
    <row r="41" spans="1:17" ht="123" customHeight="1" x14ac:dyDescent="0.35">
      <c r="A41" s="30" t="s">
        <v>17</v>
      </c>
      <c r="B41" s="30" t="s">
        <v>18</v>
      </c>
      <c r="C41" s="30" t="s">
        <v>199</v>
      </c>
      <c r="D41" s="30" t="s">
        <v>347</v>
      </c>
      <c r="E41" s="30" t="s">
        <v>200</v>
      </c>
      <c r="F41" s="30" t="s">
        <v>118</v>
      </c>
      <c r="G41" s="30" t="s">
        <v>201</v>
      </c>
      <c r="H41" s="31" t="s">
        <v>202</v>
      </c>
      <c r="I41" s="30" t="s">
        <v>203</v>
      </c>
      <c r="J41" s="30" t="s">
        <v>132</v>
      </c>
      <c r="K41" s="30">
        <v>2018</v>
      </c>
      <c r="L41" s="27">
        <v>42979</v>
      </c>
      <c r="M41" s="27">
        <v>45260</v>
      </c>
      <c r="N41" s="29">
        <v>601656.39</v>
      </c>
      <c r="O41" s="29">
        <v>0</v>
      </c>
      <c r="P41" s="32">
        <v>0.8</v>
      </c>
      <c r="Q41" s="29">
        <v>0</v>
      </c>
    </row>
    <row r="42" spans="1:17" ht="110.25" customHeight="1" x14ac:dyDescent="0.35">
      <c r="A42" s="30" t="s">
        <v>17</v>
      </c>
      <c r="B42" s="30" t="s">
        <v>18</v>
      </c>
      <c r="C42" s="30" t="s">
        <v>204</v>
      </c>
      <c r="D42" s="30" t="s">
        <v>347</v>
      </c>
      <c r="E42" s="30" t="s">
        <v>205</v>
      </c>
      <c r="F42" s="30" t="s">
        <v>118</v>
      </c>
      <c r="G42" s="30" t="s">
        <v>206</v>
      </c>
      <c r="H42" s="31" t="s">
        <v>207</v>
      </c>
      <c r="I42" s="30" t="s">
        <v>208</v>
      </c>
      <c r="J42" s="30" t="s">
        <v>122</v>
      </c>
      <c r="K42" s="30">
        <v>2018</v>
      </c>
      <c r="L42" s="43">
        <v>42891</v>
      </c>
      <c r="M42" s="27">
        <v>45260</v>
      </c>
      <c r="N42" s="44">
        <v>635766.76</v>
      </c>
      <c r="O42" s="29">
        <v>0</v>
      </c>
      <c r="P42" s="32">
        <v>0.8</v>
      </c>
      <c r="Q42" s="29">
        <v>0</v>
      </c>
    </row>
    <row r="43" spans="1:17" ht="87.75" customHeight="1" x14ac:dyDescent="0.35">
      <c r="A43" s="30" t="s">
        <v>17</v>
      </c>
      <c r="B43" s="30" t="s">
        <v>18</v>
      </c>
      <c r="C43" s="30" t="s">
        <v>209</v>
      </c>
      <c r="D43" s="30" t="s">
        <v>347</v>
      </c>
      <c r="E43" s="30" t="s">
        <v>210</v>
      </c>
      <c r="F43" s="30" t="s">
        <v>118</v>
      </c>
      <c r="G43" s="30" t="s">
        <v>211</v>
      </c>
      <c r="H43" s="31" t="s">
        <v>212</v>
      </c>
      <c r="I43" s="30" t="s">
        <v>213</v>
      </c>
      <c r="J43" s="30" t="s">
        <v>214</v>
      </c>
      <c r="K43" s="30">
        <v>2018</v>
      </c>
      <c r="L43" s="27">
        <v>42979</v>
      </c>
      <c r="M43" s="27">
        <v>45199</v>
      </c>
      <c r="N43" s="44">
        <v>348800.93</v>
      </c>
      <c r="O43" s="29">
        <v>0</v>
      </c>
      <c r="P43" s="32">
        <v>0.8</v>
      </c>
      <c r="Q43" s="29">
        <v>0</v>
      </c>
    </row>
    <row r="44" spans="1:17" ht="173.25" customHeight="1" x14ac:dyDescent="0.35">
      <c r="A44" s="30" t="s">
        <v>17</v>
      </c>
      <c r="B44" s="30" t="s">
        <v>18</v>
      </c>
      <c r="C44" s="30" t="s">
        <v>215</v>
      </c>
      <c r="D44" s="30" t="s">
        <v>347</v>
      </c>
      <c r="E44" s="19" t="s">
        <v>216</v>
      </c>
      <c r="F44" s="30" t="s">
        <v>358</v>
      </c>
      <c r="G44" s="30" t="s">
        <v>217</v>
      </c>
      <c r="H44" s="31" t="s">
        <v>218</v>
      </c>
      <c r="I44" s="30" t="s">
        <v>24</v>
      </c>
      <c r="J44" s="30" t="s">
        <v>219</v>
      </c>
      <c r="K44" s="30">
        <v>2018</v>
      </c>
      <c r="L44" s="27">
        <v>42190</v>
      </c>
      <c r="M44" s="27">
        <v>45291</v>
      </c>
      <c r="N44" s="29">
        <v>1579760.26</v>
      </c>
      <c r="O44" s="29">
        <v>0</v>
      </c>
      <c r="P44" s="32">
        <v>0.8</v>
      </c>
      <c r="Q44" s="29">
        <v>0</v>
      </c>
    </row>
    <row r="45" spans="1:17" ht="159.75" customHeight="1" x14ac:dyDescent="0.35">
      <c r="A45" s="30" t="s">
        <v>17</v>
      </c>
      <c r="B45" s="30" t="s">
        <v>18</v>
      </c>
      <c r="C45" s="30" t="s">
        <v>220</v>
      </c>
      <c r="D45" s="30" t="s">
        <v>347</v>
      </c>
      <c r="E45" s="30" t="s">
        <v>117</v>
      </c>
      <c r="F45" s="30" t="s">
        <v>118</v>
      </c>
      <c r="G45" s="30" t="s">
        <v>221</v>
      </c>
      <c r="H45" s="31" t="s">
        <v>222</v>
      </c>
      <c r="I45" s="30" t="s">
        <v>121</v>
      </c>
      <c r="J45" s="30" t="s">
        <v>132</v>
      </c>
      <c r="K45" s="30">
        <v>2018</v>
      </c>
      <c r="L45" s="27">
        <v>42645</v>
      </c>
      <c r="M45" s="27">
        <v>45260</v>
      </c>
      <c r="N45" s="29">
        <v>8723819.8100000005</v>
      </c>
      <c r="O45" s="29">
        <v>0</v>
      </c>
      <c r="P45" s="32">
        <v>0.8</v>
      </c>
      <c r="Q45" s="29">
        <v>0</v>
      </c>
    </row>
    <row r="46" spans="1:17" ht="132" customHeight="1" x14ac:dyDescent="0.35">
      <c r="A46" s="30" t="s">
        <v>17</v>
      </c>
      <c r="B46" s="30" t="s">
        <v>18</v>
      </c>
      <c r="C46" s="30" t="s">
        <v>223</v>
      </c>
      <c r="D46" s="30" t="s">
        <v>347</v>
      </c>
      <c r="E46" s="30" t="s">
        <v>224</v>
      </c>
      <c r="F46" s="19" t="s">
        <v>369</v>
      </c>
      <c r="G46" s="30" t="s">
        <v>225</v>
      </c>
      <c r="H46" s="31" t="s">
        <v>226</v>
      </c>
      <c r="I46" s="30" t="s">
        <v>227</v>
      </c>
      <c r="J46" s="30" t="s">
        <v>132</v>
      </c>
      <c r="K46" s="30">
        <v>2018</v>
      </c>
      <c r="L46" s="27">
        <v>43101</v>
      </c>
      <c r="M46" s="27">
        <v>45291</v>
      </c>
      <c r="N46" s="29">
        <v>1900000</v>
      </c>
      <c r="O46" s="29">
        <v>0</v>
      </c>
      <c r="P46" s="32">
        <v>0.8</v>
      </c>
      <c r="Q46" s="29">
        <v>0</v>
      </c>
    </row>
    <row r="47" spans="1:17" ht="62.5" x14ac:dyDescent="0.35">
      <c r="A47" s="30" t="s">
        <v>17</v>
      </c>
      <c r="B47" s="30" t="s">
        <v>18</v>
      </c>
      <c r="C47" s="30" t="s">
        <v>228</v>
      </c>
      <c r="D47" s="30" t="s">
        <v>347</v>
      </c>
      <c r="E47" s="19" t="s">
        <v>229</v>
      </c>
      <c r="F47" s="19" t="s">
        <v>369</v>
      </c>
      <c r="G47" s="30" t="s">
        <v>230</v>
      </c>
      <c r="H47" s="31" t="s">
        <v>231</v>
      </c>
      <c r="I47" s="30" t="s">
        <v>232</v>
      </c>
      <c r="J47" s="30" t="s">
        <v>122</v>
      </c>
      <c r="K47" s="30">
        <v>2018</v>
      </c>
      <c r="L47" s="27">
        <v>43107</v>
      </c>
      <c r="M47" s="27">
        <v>45291</v>
      </c>
      <c r="N47" s="29">
        <v>4200000</v>
      </c>
      <c r="O47" s="29">
        <v>0</v>
      </c>
      <c r="P47" s="32">
        <v>0.8</v>
      </c>
      <c r="Q47" s="29">
        <v>0</v>
      </c>
    </row>
    <row r="48" spans="1:17" ht="105.75" customHeight="1" x14ac:dyDescent="0.35">
      <c r="A48" s="30" t="s">
        <v>17</v>
      </c>
      <c r="B48" s="30" t="s">
        <v>18</v>
      </c>
      <c r="C48" s="30" t="s">
        <v>233</v>
      </c>
      <c r="D48" s="30" t="s">
        <v>349</v>
      </c>
      <c r="E48" s="30" t="s">
        <v>234</v>
      </c>
      <c r="F48" s="30" t="s">
        <v>358</v>
      </c>
      <c r="G48" s="30" t="s">
        <v>235</v>
      </c>
      <c r="H48" s="31" t="s">
        <v>236</v>
      </c>
      <c r="I48" s="30" t="s">
        <v>140</v>
      </c>
      <c r="J48" s="30" t="s">
        <v>237</v>
      </c>
      <c r="K48" s="30">
        <v>2018</v>
      </c>
      <c r="L48" s="27">
        <v>42005</v>
      </c>
      <c r="M48" s="27">
        <v>45291</v>
      </c>
      <c r="N48" s="29">
        <v>24505542.5</v>
      </c>
      <c r="O48" s="29">
        <v>0</v>
      </c>
      <c r="P48" s="32">
        <v>0.8</v>
      </c>
      <c r="Q48" s="29">
        <v>0</v>
      </c>
    </row>
    <row r="49" spans="1:17" ht="249" customHeight="1" x14ac:dyDescent="0.35">
      <c r="A49" s="30" t="s">
        <v>17</v>
      </c>
      <c r="B49" s="30" t="s">
        <v>18</v>
      </c>
      <c r="C49" s="30" t="s">
        <v>238</v>
      </c>
      <c r="D49" s="30" t="s">
        <v>239</v>
      </c>
      <c r="E49" s="30" t="s">
        <v>240</v>
      </c>
      <c r="F49" s="30" t="s">
        <v>352</v>
      </c>
      <c r="G49" s="30" t="s">
        <v>241</v>
      </c>
      <c r="H49" s="31" t="s">
        <v>242</v>
      </c>
      <c r="I49" s="30" t="s">
        <v>243</v>
      </c>
      <c r="J49" s="30" t="s">
        <v>244</v>
      </c>
      <c r="K49" s="30">
        <v>2017</v>
      </c>
      <c r="L49" s="27">
        <v>42453</v>
      </c>
      <c r="M49" s="27">
        <v>45291</v>
      </c>
      <c r="N49" s="29">
        <v>29819211.739999998</v>
      </c>
      <c r="O49" s="29">
        <v>29819211.739999998</v>
      </c>
      <c r="P49" s="32">
        <v>0.8</v>
      </c>
      <c r="Q49" s="29">
        <v>23855369.392000001</v>
      </c>
    </row>
    <row r="50" spans="1:17" ht="111.75" customHeight="1" x14ac:dyDescent="0.35">
      <c r="A50" s="30"/>
      <c r="B50" s="30" t="s">
        <v>18</v>
      </c>
      <c r="C50" s="30" t="s">
        <v>374</v>
      </c>
      <c r="D50" s="30" t="s">
        <v>239</v>
      </c>
      <c r="E50" s="30" t="s">
        <v>67</v>
      </c>
      <c r="F50" s="30" t="s">
        <v>52</v>
      </c>
      <c r="G50" s="30" t="s">
        <v>375</v>
      </c>
      <c r="H50" s="31" t="s">
        <v>376</v>
      </c>
      <c r="I50" s="30" t="s">
        <v>70</v>
      </c>
      <c r="J50" s="30" t="s">
        <v>377</v>
      </c>
      <c r="K50" s="30">
        <v>2023</v>
      </c>
      <c r="L50" s="27">
        <v>45039</v>
      </c>
      <c r="M50" s="27">
        <v>45291</v>
      </c>
      <c r="N50" s="29">
        <v>17000000</v>
      </c>
      <c r="O50" s="29">
        <v>17000000</v>
      </c>
      <c r="P50" s="32">
        <v>0.8</v>
      </c>
      <c r="Q50" s="29">
        <v>13600000</v>
      </c>
    </row>
    <row r="51" spans="1:17" ht="204.75" customHeight="1" x14ac:dyDescent="0.35">
      <c r="A51" s="30" t="s">
        <v>17</v>
      </c>
      <c r="B51" s="30" t="s">
        <v>18</v>
      </c>
      <c r="C51" s="30" t="s">
        <v>245</v>
      </c>
      <c r="D51" s="30" t="s">
        <v>246</v>
      </c>
      <c r="E51" s="30" t="s">
        <v>247</v>
      </c>
      <c r="F51" s="30" t="s">
        <v>247</v>
      </c>
      <c r="G51" s="30" t="s">
        <v>248</v>
      </c>
      <c r="H51" s="31" t="s">
        <v>249</v>
      </c>
      <c r="I51" s="30" t="s">
        <v>250</v>
      </c>
      <c r="J51" s="30" t="s">
        <v>251</v>
      </c>
      <c r="K51" s="30">
        <v>2017</v>
      </c>
      <c r="L51" s="27">
        <v>42401</v>
      </c>
      <c r="M51" s="27">
        <v>43830</v>
      </c>
      <c r="N51" s="29">
        <v>967038.99</v>
      </c>
      <c r="O51" s="29">
        <v>967038.99</v>
      </c>
      <c r="P51" s="32">
        <v>0.8</v>
      </c>
      <c r="Q51" s="29">
        <v>773631.19200000004</v>
      </c>
    </row>
    <row r="52" spans="1:17" ht="125" x14ac:dyDescent="0.35">
      <c r="A52" s="30" t="s">
        <v>17</v>
      </c>
      <c r="B52" s="30" t="s">
        <v>18</v>
      </c>
      <c r="C52" s="30" t="s">
        <v>252</v>
      </c>
      <c r="D52" s="30" t="s">
        <v>246</v>
      </c>
      <c r="E52" s="30" t="s">
        <v>253</v>
      </c>
      <c r="F52" s="30" t="s">
        <v>368</v>
      </c>
      <c r="G52" s="30" t="s">
        <v>254</v>
      </c>
      <c r="H52" s="31" t="s">
        <v>255</v>
      </c>
      <c r="I52" s="30" t="s">
        <v>256</v>
      </c>
      <c r="J52" s="30" t="s">
        <v>257</v>
      </c>
      <c r="K52" s="30">
        <v>2017</v>
      </c>
      <c r="L52" s="27">
        <v>42956</v>
      </c>
      <c r="M52" s="27">
        <v>45291</v>
      </c>
      <c r="N52" s="29">
        <v>33035145.420000002</v>
      </c>
      <c r="O52" s="29">
        <v>0</v>
      </c>
      <c r="P52" s="32">
        <v>0.8</v>
      </c>
      <c r="Q52" s="29">
        <v>0</v>
      </c>
    </row>
    <row r="53" spans="1:17" ht="131.25" customHeight="1" x14ac:dyDescent="0.35">
      <c r="A53" s="30" t="s">
        <v>17</v>
      </c>
      <c r="B53" s="30" t="s">
        <v>18</v>
      </c>
      <c r="C53" s="30" t="s">
        <v>258</v>
      </c>
      <c r="D53" s="30" t="s">
        <v>246</v>
      </c>
      <c r="E53" s="30" t="s">
        <v>259</v>
      </c>
      <c r="F53" s="30" t="s">
        <v>260</v>
      </c>
      <c r="G53" s="30" t="s">
        <v>261</v>
      </c>
      <c r="H53" s="31" t="s">
        <v>262</v>
      </c>
      <c r="I53" s="30" t="s">
        <v>263</v>
      </c>
      <c r="J53" s="30" t="s">
        <v>264</v>
      </c>
      <c r="K53" s="30">
        <v>2017</v>
      </c>
      <c r="L53" s="27">
        <v>43031</v>
      </c>
      <c r="M53" s="27">
        <v>45291</v>
      </c>
      <c r="N53" s="29">
        <v>10026609.189999999</v>
      </c>
      <c r="O53" s="29">
        <v>0</v>
      </c>
      <c r="P53" s="32">
        <v>0.8</v>
      </c>
      <c r="Q53" s="29">
        <v>0</v>
      </c>
    </row>
    <row r="54" spans="1:17" ht="125.25" customHeight="1" x14ac:dyDescent="0.35">
      <c r="A54" s="30" t="s">
        <v>17</v>
      </c>
      <c r="B54" s="30" t="s">
        <v>18</v>
      </c>
      <c r="C54" s="30" t="s">
        <v>265</v>
      </c>
      <c r="D54" s="30" t="s">
        <v>246</v>
      </c>
      <c r="E54" s="30" t="s">
        <v>266</v>
      </c>
      <c r="F54" s="19" t="s">
        <v>369</v>
      </c>
      <c r="G54" s="30" t="s">
        <v>267</v>
      </c>
      <c r="H54" s="31" t="s">
        <v>268</v>
      </c>
      <c r="I54" s="30" t="s">
        <v>269</v>
      </c>
      <c r="J54" s="30" t="s">
        <v>270</v>
      </c>
      <c r="K54" s="30">
        <v>2018</v>
      </c>
      <c r="L54" s="27">
        <v>43318</v>
      </c>
      <c r="M54" s="27">
        <v>45291</v>
      </c>
      <c r="N54" s="29">
        <v>977323.5</v>
      </c>
      <c r="O54" s="29">
        <v>0</v>
      </c>
      <c r="P54" s="32">
        <v>0.8</v>
      </c>
      <c r="Q54" s="29">
        <v>0</v>
      </c>
    </row>
    <row r="55" spans="1:17" ht="113.25" customHeight="1" x14ac:dyDescent="0.35">
      <c r="A55" s="30" t="s">
        <v>17</v>
      </c>
      <c r="B55" s="30" t="s">
        <v>18</v>
      </c>
      <c r="C55" s="30" t="s">
        <v>271</v>
      </c>
      <c r="D55" s="30" t="s">
        <v>246</v>
      </c>
      <c r="E55" s="30" t="s">
        <v>272</v>
      </c>
      <c r="F55" s="19" t="s">
        <v>369</v>
      </c>
      <c r="G55" s="30" t="s">
        <v>273</v>
      </c>
      <c r="H55" s="31" t="s">
        <v>274</v>
      </c>
      <c r="I55" s="30" t="s">
        <v>275</v>
      </c>
      <c r="J55" s="30" t="s">
        <v>276</v>
      </c>
      <c r="K55" s="30">
        <v>2018</v>
      </c>
      <c r="L55" s="27">
        <v>43282</v>
      </c>
      <c r="M55" s="27">
        <v>44985</v>
      </c>
      <c r="N55" s="29">
        <v>2250000</v>
      </c>
      <c r="O55" s="29">
        <v>2250000</v>
      </c>
      <c r="P55" s="32">
        <v>0.8</v>
      </c>
      <c r="Q55" s="29">
        <v>1800000</v>
      </c>
    </row>
    <row r="56" spans="1:17" ht="150.75" customHeight="1" x14ac:dyDescent="0.35">
      <c r="A56" s="30" t="s">
        <v>17</v>
      </c>
      <c r="B56" s="30" t="s">
        <v>18</v>
      </c>
      <c r="C56" s="30" t="s">
        <v>277</v>
      </c>
      <c r="D56" s="30" t="s">
        <v>246</v>
      </c>
      <c r="E56" s="30" t="s">
        <v>368</v>
      </c>
      <c r="F56" s="30" t="s">
        <v>368</v>
      </c>
      <c r="G56" s="30" t="s">
        <v>278</v>
      </c>
      <c r="H56" s="31" t="s">
        <v>279</v>
      </c>
      <c r="I56" s="30" t="s">
        <v>256</v>
      </c>
      <c r="J56" s="30" t="s">
        <v>270</v>
      </c>
      <c r="K56" s="30">
        <v>2021</v>
      </c>
      <c r="L56" s="27">
        <v>43862</v>
      </c>
      <c r="M56" s="27">
        <v>45291</v>
      </c>
      <c r="N56" s="29">
        <v>22936039.940000001</v>
      </c>
      <c r="O56" s="29">
        <v>0</v>
      </c>
      <c r="P56" s="32">
        <v>0.8</v>
      </c>
      <c r="Q56" s="29">
        <v>0</v>
      </c>
    </row>
    <row r="57" spans="1:17" ht="100" x14ac:dyDescent="0.35">
      <c r="A57" s="30" t="s">
        <v>17</v>
      </c>
      <c r="B57" s="30" t="s">
        <v>18</v>
      </c>
      <c r="C57" s="30" t="s">
        <v>280</v>
      </c>
      <c r="D57" s="30" t="s">
        <v>281</v>
      </c>
      <c r="E57" s="30" t="s">
        <v>282</v>
      </c>
      <c r="F57" s="30" t="s">
        <v>21</v>
      </c>
      <c r="G57" s="30" t="s">
        <v>283</v>
      </c>
      <c r="H57" s="31" t="s">
        <v>284</v>
      </c>
      <c r="I57" s="30" t="s">
        <v>285</v>
      </c>
      <c r="J57" s="30" t="s">
        <v>286</v>
      </c>
      <c r="K57" s="30">
        <v>2017</v>
      </c>
      <c r="L57" s="27">
        <v>42010</v>
      </c>
      <c r="M57" s="27">
        <v>45283</v>
      </c>
      <c r="N57" s="29">
        <v>31855829.469999999</v>
      </c>
      <c r="O57" s="29">
        <v>0</v>
      </c>
      <c r="P57" s="32">
        <v>0.8</v>
      </c>
      <c r="Q57" s="29">
        <v>0</v>
      </c>
    </row>
    <row r="58" spans="1:17" ht="87.5" x14ac:dyDescent="0.35">
      <c r="A58" s="30" t="s">
        <v>17</v>
      </c>
      <c r="B58" s="30" t="s">
        <v>18</v>
      </c>
      <c r="C58" s="30" t="s">
        <v>287</v>
      </c>
      <c r="D58" s="30" t="s">
        <v>281</v>
      </c>
      <c r="E58" s="30" t="s">
        <v>21</v>
      </c>
      <c r="F58" s="30" t="s">
        <v>21</v>
      </c>
      <c r="G58" s="30" t="s">
        <v>288</v>
      </c>
      <c r="H58" s="31" t="s">
        <v>289</v>
      </c>
      <c r="I58" s="30" t="s">
        <v>41</v>
      </c>
      <c r="J58" s="30" t="s">
        <v>290</v>
      </c>
      <c r="K58" s="30">
        <v>2017</v>
      </c>
      <c r="L58" s="27">
        <v>41951</v>
      </c>
      <c r="M58" s="27">
        <v>45291</v>
      </c>
      <c r="N58" s="29">
        <v>3614343</v>
      </c>
      <c r="O58" s="29">
        <v>0</v>
      </c>
      <c r="P58" s="32">
        <v>0.8</v>
      </c>
      <c r="Q58" s="29">
        <v>0</v>
      </c>
    </row>
    <row r="59" spans="1:17" ht="75" x14ac:dyDescent="0.35">
      <c r="A59" s="30" t="s">
        <v>17</v>
      </c>
      <c r="B59" s="30" t="s">
        <v>18</v>
      </c>
      <c r="C59" s="30" t="s">
        <v>337</v>
      </c>
      <c r="D59" s="30" t="s">
        <v>338</v>
      </c>
      <c r="E59" s="30" t="s">
        <v>368</v>
      </c>
      <c r="F59" s="30" t="s">
        <v>368</v>
      </c>
      <c r="G59" s="30" t="s">
        <v>339</v>
      </c>
      <c r="H59" s="31" t="s">
        <v>340</v>
      </c>
      <c r="I59" s="30" t="s">
        <v>256</v>
      </c>
      <c r="J59" s="30" t="s">
        <v>257</v>
      </c>
      <c r="K59" s="30">
        <v>2022</v>
      </c>
      <c r="L59" s="27">
        <v>44865</v>
      </c>
      <c r="M59" s="27">
        <v>45291</v>
      </c>
      <c r="N59" s="29">
        <v>11162285</v>
      </c>
      <c r="O59" s="29">
        <v>0</v>
      </c>
      <c r="P59" s="32">
        <v>1</v>
      </c>
      <c r="Q59" s="29">
        <v>0</v>
      </c>
    </row>
    <row r="60" spans="1:17" s="1" customFormat="1" ht="12.75" customHeight="1" x14ac:dyDescent="0.25">
      <c r="A60" s="21" t="s">
        <v>341</v>
      </c>
      <c r="B60" s="10"/>
      <c r="C60" s="10"/>
      <c r="D60" s="10"/>
      <c r="E60" s="10"/>
      <c r="F60" s="10"/>
      <c r="G60" s="10"/>
      <c r="H60" s="10"/>
      <c r="I60" s="10"/>
      <c r="J60" s="10"/>
      <c r="K60" s="10"/>
      <c r="L60" s="10"/>
      <c r="M60" s="10"/>
      <c r="N60" s="10"/>
      <c r="O60" s="10"/>
      <c r="P60" s="10"/>
      <c r="Q60" s="10"/>
    </row>
    <row r="61" spans="1:17" s="1" customFormat="1" ht="12.75" customHeight="1" x14ac:dyDescent="0.25">
      <c r="A61" s="22" t="s">
        <v>342</v>
      </c>
      <c r="B61" s="11"/>
      <c r="C61" s="11"/>
      <c r="D61" s="11"/>
      <c r="E61" s="11"/>
      <c r="F61" s="11"/>
      <c r="G61" s="11"/>
      <c r="H61" s="11"/>
      <c r="I61" s="11"/>
      <c r="J61" s="11"/>
      <c r="K61" s="11"/>
      <c r="L61" s="11"/>
      <c r="M61" s="11"/>
      <c r="N61" s="11"/>
      <c r="O61" s="11"/>
      <c r="P61" s="11"/>
      <c r="Q61" s="11"/>
    </row>
    <row r="62" spans="1:17" customFormat="1" ht="14.5" customHeight="1" x14ac:dyDescent="0.35">
      <c r="C62" s="53" t="s">
        <v>343</v>
      </c>
      <c r="D62" s="54"/>
      <c r="E62" s="54"/>
      <c r="F62" s="54"/>
      <c r="G62" s="54"/>
      <c r="H62" s="54"/>
      <c r="I62" s="54"/>
      <c r="J62" s="54"/>
      <c r="K62" s="54"/>
      <c r="L62" s="54"/>
      <c r="M62" s="54"/>
      <c r="N62" s="54"/>
      <c r="O62" s="54"/>
      <c r="P62" s="55"/>
    </row>
    <row r="63" spans="1:17" customFormat="1" x14ac:dyDescent="0.35">
      <c r="C63" s="56"/>
      <c r="D63" s="60"/>
      <c r="E63" s="60"/>
      <c r="F63" s="60"/>
      <c r="G63" s="60"/>
      <c r="H63" s="60"/>
      <c r="I63" s="60"/>
      <c r="J63" s="60"/>
      <c r="K63" s="60"/>
      <c r="L63" s="60"/>
      <c r="M63" s="60"/>
      <c r="N63" s="60"/>
      <c r="O63" s="60"/>
      <c r="P63" s="58"/>
    </row>
    <row r="64" spans="1:17" customFormat="1" x14ac:dyDescent="0.35">
      <c r="C64" s="56"/>
      <c r="D64" s="60"/>
      <c r="E64" s="60"/>
      <c r="F64" s="60"/>
      <c r="G64" s="60"/>
      <c r="H64" s="60"/>
      <c r="I64" s="60"/>
      <c r="J64" s="60"/>
      <c r="K64" s="60"/>
      <c r="L64" s="60"/>
      <c r="M64" s="60"/>
      <c r="N64" s="60"/>
      <c r="O64" s="60"/>
      <c r="P64" s="58"/>
    </row>
    <row r="65" spans="3:16" customFormat="1" x14ac:dyDescent="0.35">
      <c r="C65" s="56"/>
      <c r="D65" s="60"/>
      <c r="E65" s="60"/>
      <c r="F65" s="60"/>
      <c r="G65" s="60"/>
      <c r="H65" s="60"/>
      <c r="I65" s="60"/>
      <c r="J65" s="60"/>
      <c r="K65" s="60"/>
      <c r="L65" s="60"/>
      <c r="M65" s="60"/>
      <c r="N65" s="60"/>
      <c r="O65" s="60"/>
      <c r="P65" s="58"/>
    </row>
    <row r="66" spans="3:16" customFormat="1" x14ac:dyDescent="0.35">
      <c r="C66" s="56"/>
      <c r="D66" s="60"/>
      <c r="E66" s="60"/>
      <c r="F66" s="60"/>
      <c r="G66" s="60"/>
      <c r="H66" s="60"/>
      <c r="I66" s="60"/>
      <c r="J66" s="60"/>
      <c r="K66" s="60"/>
      <c r="L66" s="60"/>
      <c r="M66" s="60"/>
      <c r="N66" s="60"/>
      <c r="O66" s="60"/>
      <c r="P66" s="58"/>
    </row>
    <row r="67" spans="3:16" customFormat="1" ht="25.5" customHeight="1" x14ac:dyDescent="0.35">
      <c r="C67" s="56"/>
      <c r="D67" s="60"/>
      <c r="E67" s="60"/>
      <c r="F67" s="60"/>
      <c r="G67" s="60"/>
      <c r="H67" s="60"/>
      <c r="I67" s="60"/>
      <c r="J67" s="60"/>
      <c r="K67" s="60"/>
      <c r="L67" s="60"/>
      <c r="M67" s="60"/>
      <c r="N67" s="60"/>
      <c r="O67" s="60"/>
      <c r="P67" s="58"/>
    </row>
    <row r="69" spans="3:16" ht="14.25" customHeight="1" x14ac:dyDescent="0.35"/>
  </sheetData>
  <autoFilter ref="A4:Q67" xr:uid="{00000000-0001-0000-0000-000000000000}"/>
  <mergeCells count="3">
    <mergeCell ref="C62:P67"/>
    <mergeCell ref="H1:P3"/>
    <mergeCell ref="A1:G3"/>
  </mergeCells>
  <pageMargins left="0.7" right="0.7" top="0.75" bottom="0.75" header="0.3" footer="0.3"/>
  <pageSetup paperSize="8" scale="2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B9FC-3E15-406E-93F4-39E68B042F56}">
  <sheetPr>
    <pageSetUpPr fitToPage="1"/>
  </sheetPr>
  <dimension ref="A1:Q23"/>
  <sheetViews>
    <sheetView zoomScale="55" zoomScaleNormal="55" workbookViewId="0">
      <selection activeCell="O5" sqref="O5"/>
    </sheetView>
  </sheetViews>
  <sheetFormatPr defaultRowHeight="14.5" x14ac:dyDescent="0.35"/>
  <cols>
    <col min="1" max="1" width="32.81640625" customWidth="1"/>
    <col min="2" max="2" width="15.1796875" customWidth="1"/>
    <col min="3" max="3" width="32.81640625" customWidth="1"/>
    <col min="4" max="4" width="20" customWidth="1"/>
    <col min="5" max="5" width="30.81640625" hidden="1" customWidth="1"/>
    <col min="6" max="6" width="25.81640625" hidden="1" customWidth="1"/>
    <col min="7" max="7" width="39.453125" customWidth="1"/>
    <col min="8" max="8" width="120.81640625" bestFit="1" customWidth="1"/>
    <col min="9" max="9" width="10.453125" customWidth="1"/>
    <col min="10" max="10" width="41.453125" bestFit="1" customWidth="1"/>
    <col min="11" max="11" width="14.54296875" customWidth="1"/>
    <col min="12" max="12" width="17.81640625" customWidth="1"/>
    <col min="13" max="13" width="17.1796875" customWidth="1"/>
    <col min="14" max="14" width="17.81640625" customWidth="1"/>
    <col min="15" max="15" width="21" customWidth="1"/>
    <col min="16" max="16" width="20.54296875" customWidth="1"/>
    <col min="17" max="17" width="22.453125" customWidth="1"/>
  </cols>
  <sheetData>
    <row r="1" spans="1:17" ht="65.25" customHeight="1" x14ac:dyDescent="0.35">
      <c r="A1" s="47" t="s">
        <v>350</v>
      </c>
      <c r="B1" s="47"/>
      <c r="C1" s="47"/>
      <c r="D1" s="47"/>
      <c r="E1" s="47"/>
      <c r="F1" s="47"/>
      <c r="G1" s="47"/>
      <c r="H1" s="49"/>
      <c r="I1" s="49"/>
      <c r="J1" s="49"/>
      <c r="K1" s="49"/>
      <c r="L1" s="49"/>
      <c r="M1" s="49"/>
      <c r="N1" s="49"/>
      <c r="O1" s="49"/>
      <c r="P1" s="49"/>
      <c r="Q1" s="9"/>
    </row>
    <row r="2" spans="1:17" x14ac:dyDescent="0.35">
      <c r="A2" s="47"/>
      <c r="B2" s="47"/>
      <c r="C2" s="47"/>
      <c r="D2" s="47"/>
      <c r="E2" s="47"/>
      <c r="F2" s="47"/>
      <c r="G2" s="47"/>
      <c r="H2" s="49"/>
      <c r="I2" s="49"/>
      <c r="J2" s="49"/>
      <c r="K2" s="49"/>
      <c r="L2" s="49"/>
      <c r="M2" s="49"/>
      <c r="N2" s="49"/>
      <c r="O2" s="49"/>
      <c r="P2" s="49"/>
      <c r="Q2" s="9"/>
    </row>
    <row r="3" spans="1:17" x14ac:dyDescent="0.35">
      <c r="A3" s="48"/>
      <c r="B3" s="48"/>
      <c r="C3" s="48"/>
      <c r="D3" s="48"/>
      <c r="E3" s="48"/>
      <c r="F3" s="48"/>
      <c r="G3" s="48"/>
      <c r="H3" s="51"/>
      <c r="I3" s="51"/>
      <c r="J3" s="51"/>
      <c r="K3" s="51"/>
      <c r="L3" s="51"/>
      <c r="M3" s="51"/>
      <c r="N3" s="51"/>
      <c r="O3" s="51"/>
      <c r="P3" s="51"/>
      <c r="Q3" s="9"/>
    </row>
    <row r="4" spans="1:17" s="1" customFormat="1" ht="91" x14ac:dyDescent="0.25">
      <c r="A4" s="16" t="s">
        <v>0</v>
      </c>
      <c r="B4" s="16" t="s">
        <v>1</v>
      </c>
      <c r="C4" s="3" t="s">
        <v>2</v>
      </c>
      <c r="D4" s="3" t="s">
        <v>3</v>
      </c>
      <c r="E4" s="3" t="s">
        <v>4</v>
      </c>
      <c r="F4" s="3" t="s">
        <v>5</v>
      </c>
      <c r="G4" s="3" t="s">
        <v>6</v>
      </c>
      <c r="H4" s="3" t="s">
        <v>7</v>
      </c>
      <c r="I4" s="3" t="s">
        <v>8</v>
      </c>
      <c r="J4" s="3" t="s">
        <v>9</v>
      </c>
      <c r="K4" s="3" t="s">
        <v>10</v>
      </c>
      <c r="L4" s="3" t="s">
        <v>11</v>
      </c>
      <c r="M4" s="3" t="s">
        <v>12</v>
      </c>
      <c r="N4" s="3" t="s">
        <v>379</v>
      </c>
      <c r="O4" s="3" t="s">
        <v>14</v>
      </c>
      <c r="P4" s="3" t="s">
        <v>15</v>
      </c>
      <c r="Q4" s="17" t="s">
        <v>16</v>
      </c>
    </row>
    <row r="5" spans="1:17" s="1" customFormat="1" ht="131.25" customHeight="1" x14ac:dyDescent="0.25">
      <c r="A5" s="30" t="s">
        <v>17</v>
      </c>
      <c r="B5" s="30" t="s">
        <v>291</v>
      </c>
      <c r="C5" s="30" t="s">
        <v>292</v>
      </c>
      <c r="D5" s="30" t="s">
        <v>293</v>
      </c>
      <c r="E5" s="30" t="s">
        <v>294</v>
      </c>
      <c r="F5" s="30" t="s">
        <v>358</v>
      </c>
      <c r="G5" s="30" t="s">
        <v>295</v>
      </c>
      <c r="H5" s="31" t="s">
        <v>296</v>
      </c>
      <c r="I5" s="30" t="s">
        <v>76</v>
      </c>
      <c r="J5" s="30" t="s">
        <v>297</v>
      </c>
      <c r="K5" s="30">
        <v>2017</v>
      </c>
      <c r="L5" s="27">
        <v>42826</v>
      </c>
      <c r="M5" s="27">
        <v>45291</v>
      </c>
      <c r="N5" s="29">
        <v>21113656.079999998</v>
      </c>
      <c r="O5" s="46"/>
      <c r="P5" s="32">
        <v>0.85</v>
      </c>
      <c r="Q5" s="29">
        <v>0</v>
      </c>
    </row>
    <row r="6" spans="1:17" s="1" customFormat="1" ht="104.25" customHeight="1" x14ac:dyDescent="0.25">
      <c r="A6" s="30" t="s">
        <v>17</v>
      </c>
      <c r="B6" s="30" t="s">
        <v>291</v>
      </c>
      <c r="C6" s="30" t="s">
        <v>298</v>
      </c>
      <c r="D6" s="30" t="s">
        <v>293</v>
      </c>
      <c r="E6" s="30" t="s">
        <v>299</v>
      </c>
      <c r="F6" s="30" t="s">
        <v>358</v>
      </c>
      <c r="G6" s="30" t="s">
        <v>300</v>
      </c>
      <c r="H6" s="31" t="s">
        <v>301</v>
      </c>
      <c r="I6" s="30" t="s">
        <v>302</v>
      </c>
      <c r="J6" s="30" t="s">
        <v>303</v>
      </c>
      <c r="K6" s="30">
        <v>2018</v>
      </c>
      <c r="L6" s="27">
        <v>42536</v>
      </c>
      <c r="M6" s="27">
        <v>45046</v>
      </c>
      <c r="N6" s="29">
        <v>3492711.08</v>
      </c>
      <c r="O6" s="29">
        <v>3492711.08</v>
      </c>
      <c r="P6" s="32">
        <v>0.85</v>
      </c>
      <c r="Q6" s="29">
        <v>2968804.4180000001</v>
      </c>
    </row>
    <row r="7" spans="1:17" s="1" customFormat="1" ht="102.75" customHeight="1" x14ac:dyDescent="0.25">
      <c r="A7" s="30" t="s">
        <v>17</v>
      </c>
      <c r="B7" s="30" t="s">
        <v>291</v>
      </c>
      <c r="C7" s="30" t="s">
        <v>304</v>
      </c>
      <c r="D7" s="30" t="s">
        <v>293</v>
      </c>
      <c r="E7" s="30" t="s">
        <v>299</v>
      </c>
      <c r="F7" s="30" t="s">
        <v>358</v>
      </c>
      <c r="G7" s="30" t="s">
        <v>305</v>
      </c>
      <c r="H7" s="33" t="s">
        <v>306</v>
      </c>
      <c r="I7" s="30" t="s">
        <v>302</v>
      </c>
      <c r="J7" s="30" t="s">
        <v>303</v>
      </c>
      <c r="K7" s="30">
        <v>2018</v>
      </c>
      <c r="L7" s="27">
        <v>42957</v>
      </c>
      <c r="M7" s="27">
        <v>45291</v>
      </c>
      <c r="N7" s="29">
        <v>11540454.6</v>
      </c>
      <c r="O7" s="29">
        <v>0</v>
      </c>
      <c r="P7" s="32">
        <v>0.85</v>
      </c>
      <c r="Q7" s="29">
        <v>0</v>
      </c>
    </row>
    <row r="8" spans="1:17" s="1" customFormat="1" ht="191.25" customHeight="1" x14ac:dyDescent="0.25">
      <c r="A8" s="30" t="s">
        <v>17</v>
      </c>
      <c r="B8" s="30" t="s">
        <v>291</v>
      </c>
      <c r="C8" s="30" t="s">
        <v>307</v>
      </c>
      <c r="D8" s="30" t="s">
        <v>293</v>
      </c>
      <c r="E8" s="30" t="s">
        <v>308</v>
      </c>
      <c r="F8" s="30" t="s">
        <v>358</v>
      </c>
      <c r="G8" s="30" t="s">
        <v>309</v>
      </c>
      <c r="H8" s="31" t="s">
        <v>310</v>
      </c>
      <c r="I8" s="30" t="s">
        <v>311</v>
      </c>
      <c r="J8" s="30" t="s">
        <v>312</v>
      </c>
      <c r="K8" s="30">
        <v>2018</v>
      </c>
      <c r="L8" s="27">
        <v>42675</v>
      </c>
      <c r="M8" s="27">
        <v>45199</v>
      </c>
      <c r="N8" s="29">
        <v>1752882.41</v>
      </c>
      <c r="O8" s="29">
        <v>1752882.41</v>
      </c>
      <c r="P8" s="32">
        <v>0.85</v>
      </c>
      <c r="Q8" s="29">
        <v>1489950.0484999998</v>
      </c>
    </row>
    <row r="9" spans="1:17" s="1" customFormat="1" ht="37.5" x14ac:dyDescent="0.25">
      <c r="A9" s="30" t="s">
        <v>17</v>
      </c>
      <c r="B9" s="30" t="s">
        <v>291</v>
      </c>
      <c r="C9" s="30" t="s">
        <v>313</v>
      </c>
      <c r="D9" s="30" t="s">
        <v>293</v>
      </c>
      <c r="E9" s="30" t="s">
        <v>314</v>
      </c>
      <c r="F9" s="30" t="s">
        <v>358</v>
      </c>
      <c r="G9" s="30" t="s">
        <v>315</v>
      </c>
      <c r="H9" s="31" t="s">
        <v>316</v>
      </c>
      <c r="I9" s="30" t="s">
        <v>76</v>
      </c>
      <c r="J9" s="30" t="s">
        <v>317</v>
      </c>
      <c r="K9" s="30">
        <v>2018</v>
      </c>
      <c r="L9" s="27">
        <v>43313</v>
      </c>
      <c r="M9" s="27">
        <v>45260</v>
      </c>
      <c r="N9" s="29">
        <v>4403798.87</v>
      </c>
      <c r="O9" s="29">
        <v>4403798.87</v>
      </c>
      <c r="P9" s="32">
        <v>0.85</v>
      </c>
      <c r="Q9" s="29">
        <v>3743229.0395</v>
      </c>
    </row>
    <row r="10" spans="1:17" s="1" customFormat="1" ht="131.25" customHeight="1" x14ac:dyDescent="0.25">
      <c r="A10" s="30" t="s">
        <v>17</v>
      </c>
      <c r="B10" s="30" t="s">
        <v>291</v>
      </c>
      <c r="C10" s="30" t="s">
        <v>318</v>
      </c>
      <c r="D10" s="30" t="s">
        <v>293</v>
      </c>
      <c r="E10" s="30" t="s">
        <v>299</v>
      </c>
      <c r="F10" s="30" t="s">
        <v>358</v>
      </c>
      <c r="G10" s="30" t="s">
        <v>319</v>
      </c>
      <c r="H10" s="31" t="s">
        <v>320</v>
      </c>
      <c r="I10" s="30" t="s">
        <v>302</v>
      </c>
      <c r="J10" s="30" t="s">
        <v>303</v>
      </c>
      <c r="K10" s="30">
        <v>2018</v>
      </c>
      <c r="L10" s="27">
        <v>42005</v>
      </c>
      <c r="M10" s="27">
        <v>45291</v>
      </c>
      <c r="N10" s="29">
        <v>5678732.2599999998</v>
      </c>
      <c r="O10" s="29">
        <v>0</v>
      </c>
      <c r="P10" s="32">
        <v>0.85</v>
      </c>
      <c r="Q10" s="29">
        <v>0</v>
      </c>
    </row>
    <row r="11" spans="1:17" s="1" customFormat="1" ht="382.5" customHeight="1" x14ac:dyDescent="0.25">
      <c r="A11" s="30" t="s">
        <v>17</v>
      </c>
      <c r="B11" s="30" t="s">
        <v>291</v>
      </c>
      <c r="C11" s="30" t="s">
        <v>321</v>
      </c>
      <c r="D11" s="30" t="s">
        <v>293</v>
      </c>
      <c r="E11" s="30" t="s">
        <v>314</v>
      </c>
      <c r="F11" s="30" t="s">
        <v>358</v>
      </c>
      <c r="G11" s="30" t="s">
        <v>322</v>
      </c>
      <c r="H11" s="31" t="s">
        <v>323</v>
      </c>
      <c r="I11" s="30" t="s">
        <v>76</v>
      </c>
      <c r="J11" s="30" t="s">
        <v>324</v>
      </c>
      <c r="K11" s="30">
        <v>2018</v>
      </c>
      <c r="L11" s="27">
        <v>42522</v>
      </c>
      <c r="M11" s="27">
        <v>45291</v>
      </c>
      <c r="N11" s="29">
        <v>92800000</v>
      </c>
      <c r="O11" s="29">
        <v>0</v>
      </c>
      <c r="P11" s="32">
        <v>0.85</v>
      </c>
      <c r="Q11" s="29">
        <v>0</v>
      </c>
    </row>
    <row r="12" spans="1:17" s="1" customFormat="1" ht="96" customHeight="1" x14ac:dyDescent="0.25">
      <c r="A12" s="30" t="s">
        <v>17</v>
      </c>
      <c r="B12" s="30" t="s">
        <v>291</v>
      </c>
      <c r="C12" s="30" t="s">
        <v>325</v>
      </c>
      <c r="D12" s="30" t="s">
        <v>326</v>
      </c>
      <c r="E12" s="30" t="s">
        <v>327</v>
      </c>
      <c r="F12" s="30" t="s">
        <v>352</v>
      </c>
      <c r="G12" s="30" t="s">
        <v>328</v>
      </c>
      <c r="H12" s="31" t="s">
        <v>329</v>
      </c>
      <c r="I12" s="30" t="s">
        <v>330</v>
      </c>
      <c r="J12" s="30" t="s">
        <v>331</v>
      </c>
      <c r="K12" s="30">
        <v>2016</v>
      </c>
      <c r="L12" s="27">
        <v>41640</v>
      </c>
      <c r="M12" s="27">
        <v>43539</v>
      </c>
      <c r="N12" s="29">
        <v>20658766.699999999</v>
      </c>
      <c r="O12" s="29">
        <v>20658766.699999999</v>
      </c>
      <c r="P12" s="32">
        <v>0.85</v>
      </c>
      <c r="Q12" s="29">
        <v>17559951.695</v>
      </c>
    </row>
    <row r="13" spans="1:17" s="1" customFormat="1" ht="90.75" customHeight="1" x14ac:dyDescent="0.25">
      <c r="A13" s="30" t="s">
        <v>17</v>
      </c>
      <c r="B13" s="30" t="s">
        <v>291</v>
      </c>
      <c r="C13" s="30" t="s">
        <v>334</v>
      </c>
      <c r="D13" s="30" t="s">
        <v>326</v>
      </c>
      <c r="E13" s="30" t="s">
        <v>332</v>
      </c>
      <c r="F13" s="30" t="s">
        <v>352</v>
      </c>
      <c r="G13" s="30" t="s">
        <v>335</v>
      </c>
      <c r="H13" s="31" t="s">
        <v>336</v>
      </c>
      <c r="I13" s="30" t="s">
        <v>243</v>
      </c>
      <c r="J13" s="30" t="s">
        <v>331</v>
      </c>
      <c r="K13" s="30">
        <v>2018</v>
      </c>
      <c r="L13" s="27">
        <v>42773</v>
      </c>
      <c r="M13" s="27">
        <v>45199</v>
      </c>
      <c r="N13" s="29">
        <v>40878585</v>
      </c>
      <c r="O13" s="29">
        <v>40878585</v>
      </c>
      <c r="P13" s="32">
        <v>0.85</v>
      </c>
      <c r="Q13" s="29">
        <v>34746797.25</v>
      </c>
    </row>
    <row r="14" spans="1:17" s="1" customFormat="1" ht="82.5" customHeight="1" x14ac:dyDescent="0.25">
      <c r="A14" s="34" t="s">
        <v>17</v>
      </c>
      <c r="B14" s="34" t="s">
        <v>291</v>
      </c>
      <c r="C14" s="34" t="s">
        <v>351</v>
      </c>
      <c r="D14" s="34" t="s">
        <v>326</v>
      </c>
      <c r="E14" s="34" t="s">
        <v>332</v>
      </c>
      <c r="F14" s="34" t="s">
        <v>352</v>
      </c>
      <c r="G14" s="34" t="s">
        <v>353</v>
      </c>
      <c r="H14" s="35" t="s">
        <v>354</v>
      </c>
      <c r="I14" s="34" t="s">
        <v>355</v>
      </c>
      <c r="J14" s="34" t="s">
        <v>333</v>
      </c>
      <c r="K14" s="34">
        <v>2023</v>
      </c>
      <c r="L14" s="36">
        <v>43835</v>
      </c>
      <c r="M14" s="36">
        <v>45291</v>
      </c>
      <c r="N14" s="29">
        <v>15771296.6</v>
      </c>
      <c r="O14" s="29">
        <v>0</v>
      </c>
      <c r="P14" s="37">
        <v>0.85</v>
      </c>
      <c r="Q14" s="29">
        <v>0</v>
      </c>
    </row>
    <row r="15" spans="1:17" s="1" customFormat="1" ht="82.5" customHeight="1" x14ac:dyDescent="0.25">
      <c r="A15" s="30" t="s">
        <v>17</v>
      </c>
      <c r="B15" s="34" t="s">
        <v>291</v>
      </c>
      <c r="C15" s="30" t="s">
        <v>356</v>
      </c>
      <c r="D15" s="30" t="s">
        <v>357</v>
      </c>
      <c r="E15" s="30" t="s">
        <v>358</v>
      </c>
      <c r="F15" s="30" t="s">
        <v>358</v>
      </c>
      <c r="G15" s="30" t="s">
        <v>359</v>
      </c>
      <c r="H15" s="31" t="s">
        <v>360</v>
      </c>
      <c r="I15" s="30" t="s">
        <v>361</v>
      </c>
      <c r="J15" s="30" t="s">
        <v>362</v>
      </c>
      <c r="K15" s="30">
        <v>2023</v>
      </c>
      <c r="L15" s="27">
        <v>44593</v>
      </c>
      <c r="M15" s="27">
        <v>45291</v>
      </c>
      <c r="N15" s="29">
        <v>24000000</v>
      </c>
      <c r="O15" s="29">
        <v>0</v>
      </c>
      <c r="P15" s="32">
        <v>1</v>
      </c>
      <c r="Q15" s="29">
        <v>0</v>
      </c>
    </row>
    <row r="16" spans="1:17" s="1" customFormat="1" ht="12.75" customHeight="1" x14ac:dyDescent="0.25">
      <c r="A16" s="23" t="s">
        <v>341</v>
      </c>
      <c r="B16" s="12"/>
      <c r="C16" s="12"/>
      <c r="D16" s="12"/>
      <c r="E16" s="12"/>
      <c r="F16" s="12"/>
      <c r="G16" s="12"/>
      <c r="H16" s="12"/>
      <c r="I16" s="12"/>
      <c r="J16" s="12"/>
      <c r="K16" s="12"/>
      <c r="L16" s="12"/>
      <c r="M16" s="12"/>
      <c r="N16" s="13"/>
      <c r="O16" s="13"/>
      <c r="P16" s="13"/>
      <c r="Q16" s="13"/>
    </row>
    <row r="17" spans="1:17" s="1" customFormat="1" ht="12.75" customHeight="1" x14ac:dyDescent="0.25">
      <c r="A17" s="24" t="s">
        <v>342</v>
      </c>
      <c r="B17" s="14"/>
      <c r="C17" s="14"/>
      <c r="D17" s="14"/>
      <c r="E17" s="14"/>
      <c r="F17" s="14"/>
      <c r="G17" s="14"/>
      <c r="H17" s="14"/>
      <c r="I17" s="14"/>
      <c r="J17" s="14"/>
      <c r="K17" s="14"/>
      <c r="L17" s="14"/>
      <c r="M17" s="14"/>
      <c r="N17" s="15"/>
      <c r="O17" s="15"/>
      <c r="P17" s="15"/>
      <c r="Q17" s="15"/>
    </row>
    <row r="18" spans="1:17" ht="14.5" customHeight="1" x14ac:dyDescent="0.35">
      <c r="C18" s="53" t="s">
        <v>344</v>
      </c>
      <c r="D18" s="54"/>
      <c r="E18" s="54"/>
      <c r="F18" s="54"/>
      <c r="G18" s="54"/>
      <c r="H18" s="54"/>
      <c r="I18" s="54"/>
      <c r="J18" s="54"/>
      <c r="K18" s="54"/>
      <c r="L18" s="54"/>
      <c r="M18" s="54"/>
      <c r="N18" s="54"/>
      <c r="O18" s="54"/>
      <c r="P18" s="55"/>
    </row>
    <row r="19" spans="1:17" x14ac:dyDescent="0.35">
      <c r="C19" s="56"/>
      <c r="D19" s="57"/>
      <c r="E19" s="57"/>
      <c r="F19" s="57"/>
      <c r="G19" s="57"/>
      <c r="H19" s="57"/>
      <c r="I19" s="57"/>
      <c r="J19" s="57"/>
      <c r="K19" s="57"/>
      <c r="L19" s="57"/>
      <c r="M19" s="57"/>
      <c r="N19" s="57"/>
      <c r="O19" s="57"/>
      <c r="P19" s="58"/>
    </row>
    <row r="20" spans="1:17" x14ac:dyDescent="0.35">
      <c r="C20" s="56"/>
      <c r="D20" s="57"/>
      <c r="E20" s="57"/>
      <c r="F20" s="57"/>
      <c r="G20" s="57"/>
      <c r="H20" s="57"/>
      <c r="I20" s="57"/>
      <c r="J20" s="57"/>
      <c r="K20" s="57"/>
      <c r="L20" s="57"/>
      <c r="M20" s="57"/>
      <c r="N20" s="57"/>
      <c r="O20" s="57"/>
      <c r="P20" s="58"/>
    </row>
    <row r="21" spans="1:17" x14ac:dyDescent="0.35">
      <c r="C21" s="56"/>
      <c r="D21" s="57"/>
      <c r="E21" s="57"/>
      <c r="F21" s="57"/>
      <c r="G21" s="57"/>
      <c r="H21" s="57"/>
      <c r="I21" s="57"/>
      <c r="J21" s="57"/>
      <c r="K21" s="57"/>
      <c r="L21" s="57"/>
      <c r="M21" s="57"/>
      <c r="N21" s="57"/>
      <c r="O21" s="57"/>
      <c r="P21" s="58"/>
    </row>
    <row r="22" spans="1:17" x14ac:dyDescent="0.35">
      <c r="C22" s="56"/>
      <c r="D22" s="57"/>
      <c r="E22" s="57"/>
      <c r="F22" s="57"/>
      <c r="G22" s="57"/>
      <c r="H22" s="57"/>
      <c r="I22" s="57"/>
      <c r="J22" s="57"/>
      <c r="K22" s="57"/>
      <c r="L22" s="57"/>
      <c r="M22" s="57"/>
      <c r="N22" s="57"/>
      <c r="O22" s="57"/>
      <c r="P22" s="58"/>
    </row>
    <row r="23" spans="1:17" ht="25.5" customHeight="1" x14ac:dyDescent="0.35">
      <c r="C23" s="56"/>
      <c r="D23" s="57"/>
      <c r="E23" s="57"/>
      <c r="F23" s="57"/>
      <c r="G23" s="57"/>
      <c r="H23" s="57"/>
      <c r="I23" s="57"/>
      <c r="J23" s="57"/>
      <c r="K23" s="57"/>
      <c r="L23" s="57"/>
      <c r="M23" s="57"/>
      <c r="N23" s="57"/>
      <c r="O23" s="57"/>
      <c r="P23" s="58"/>
    </row>
  </sheetData>
  <autoFilter ref="A4:Q23" xr:uid="{9136B9FC-3E15-406E-93F4-39E68B042F56}"/>
  <mergeCells count="3">
    <mergeCell ref="C18:P23"/>
    <mergeCell ref="A1:G3"/>
    <mergeCell ref="H1:P3"/>
  </mergeCells>
  <pageMargins left="0.7" right="0.7" top="0.75" bottom="0.75" header="0.3" footer="0.3"/>
  <pageSetup paperSize="9" scale="2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MEFL</DisplayName>
        <AccountId>18</AccountId>
        <AccountType/>
      </UserInfo>
      <UserInfo>
        <DisplayName>Misokov Cynthia 1 at MEFL</DisplayName>
        <AccountId>22</AccountId>
        <AccountType/>
      </UserInfo>
      <UserInfo>
        <DisplayName>Darmanin Roberta at MEFL</DisplayName>
        <AccountId>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D42D0-83D8-4C41-87B6-94396918EC23}">
  <ds:schemaRefs>
    <ds:schemaRef ds:uri="http://schemas.microsoft.com/office/infopath/2007/PartnerControls"/>
    <ds:schemaRef ds:uri="http://schemas.microsoft.com/office/2006/documentManagement/types"/>
    <ds:schemaRef ds:uri="http://schemas.microsoft.com/office/2006/metadata/properties"/>
    <ds:schemaRef ds:uri="e3476c88-b56f-44e3-bcd6-dbf5fece3531"/>
    <ds:schemaRef ds:uri="http://purl.org/dc/elements/1.1/"/>
    <ds:schemaRef ds:uri="http://purl.org/dc/dcmitype/"/>
    <ds:schemaRef ds:uri="http://www.w3.org/XML/1998/namespace"/>
    <ds:schemaRef ds:uri="6cab8103-06eb-4584-967f-7bc64453a456"/>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FE3B3D7-F678-492C-B7E7-F8441D6D9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BC3B25-7F4F-488D-8682-452B9A2507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 mainstream projects</vt:lpstr>
      <vt:lpstr>ERDF OPI</vt:lpstr>
      <vt:lpstr>CF OPI</vt:lpstr>
      <vt:lpstr>'ERDF OPI'!Print_Area</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OPM-EES</cp:lastModifiedBy>
  <cp:revision/>
  <dcterms:created xsi:type="dcterms:W3CDTF">2017-08-16T06:43:35Z</dcterms:created>
  <dcterms:modified xsi:type="dcterms:W3CDTF">2024-08-26T12:54:19Z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