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govmt-my.sharepoint.com/personal/aldo_formosa_gov_mt/Documents/"/>
    </mc:Choice>
  </mc:AlternateContent>
  <xr:revisionPtr revIDLastSave="116" documentId="8_{E17CDC02-C793-4EA6-9456-4F345BB10A13}" xr6:coauthVersionLast="47" xr6:coauthVersionMax="47" xr10:uidLastSave="{426AFEE8-771C-4EAE-96B0-D8EA19112DA3}"/>
  <bookViews>
    <workbookView xWindow="-110" yWindow="-110" windowWidth="19420" windowHeight="11500" activeTab="1" xr2:uid="{00000000-000D-0000-FFFF-FFFF00000000}"/>
  </bookViews>
  <sheets>
    <sheet name="ERDF aid schemes 2014-2020" sheetId="1" r:id="rId1"/>
    <sheet name="ERDF aid schemes 2021-2027" sheetId="2" r:id="rId2"/>
  </sheets>
  <definedNames>
    <definedName name="_xlnm._FilterDatabase" localSheetId="0" hidden="1">'ERDF aid schemes 2014-2020'!$A$1:$M$731</definedName>
    <definedName name="_xlnm._FilterDatabase" localSheetId="1" hidden="1">'ERDF aid schemes 2021-2027'!$H$1:$H$198</definedName>
    <definedName name="_xlnm.Print_Area" localSheetId="0">'ERDF aid schemes 2014-2020'!$A$1:$N$728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89" i="2" l="1"/>
  <c r="M189" i="2"/>
  <c r="N189" i="2" l="1"/>
  <c r="L515" i="1" l="1"/>
  <c r="L543" i="1" l="1"/>
  <c r="L498" i="1"/>
  <c r="L493" i="1"/>
  <c r="L534" i="1" l="1"/>
  <c r="L722" i="1" s="1"/>
  <c r="K534" i="1"/>
  <c r="K722" i="1" s="1"/>
</calcChain>
</file>

<file path=xl/sharedStrings.xml><?xml version="1.0" encoding="utf-8"?>
<sst xmlns="http://schemas.openxmlformats.org/spreadsheetml/2006/main" count="6113" uniqueCount="3572">
  <si>
    <t>*** All figures are indicative as the grant agreements are in the process of being finalised.</t>
  </si>
  <si>
    <r>
      <t xml:space="preserve">* Public </t>
    </r>
    <r>
      <rPr>
        <i/>
        <sz val="11"/>
        <color rgb="FFFF0000"/>
        <rFont val="Arial"/>
        <family val="2"/>
      </rPr>
      <t>Expenditure in Article 2(15) of (EU) Regulation 1303/2013</t>
    </r>
    <r>
      <rPr>
        <i/>
        <sz val="11"/>
        <rFont val="Arial"/>
        <family val="2"/>
      </rPr>
      <t xml:space="preserve"> refers to EC and national eligible public funding and excludes private contributions. </t>
    </r>
  </si>
  <si>
    <t>** Percentage indicated co-financing of total public eligible cost</t>
  </si>
  <si>
    <t>082. ICT Services and applications for SMEs (including e-Commerce, e-Business, networked business processes), living labs, web entrepreneurs, ICT start-ups, etc.)</t>
  </si>
  <si>
    <t xml:space="preserve">ERDF.03.S1.Call 1.0001 </t>
  </si>
  <si>
    <t>PA3</t>
  </si>
  <si>
    <t>Gabriela Permetei</t>
  </si>
  <si>
    <t>Hand Your Paw</t>
  </si>
  <si>
    <t>ERDF.03.S1.Call 1.0004</t>
  </si>
  <si>
    <t>A Business Plan for Maypole</t>
  </si>
  <si>
    <t>066. Advanced support services for SMEs and groups of SMEs (including management, marketing and design services)</t>
  </si>
  <si>
    <t xml:space="preserve">Maypole (Bakery) Ltd. </t>
  </si>
  <si>
    <t xml:space="preserve">Operations and systems review of AASK Enterprises Ltd </t>
  </si>
  <si>
    <t>ERDF.03.S1.Call 1.0005</t>
  </si>
  <si>
    <t>AASK Enterprises Limited</t>
  </si>
  <si>
    <t xml:space="preserve">ERDF.03.S1.Call 1.0007 </t>
  </si>
  <si>
    <t>Preparation of a business plan</t>
  </si>
  <si>
    <t>FinanceStack Limited</t>
  </si>
  <si>
    <t>BKR 9034</t>
  </si>
  <si>
    <t xml:space="preserve">Development of a Process and Systems Review for Health Plaza O.C. Limited. </t>
  </si>
  <si>
    <t xml:space="preserve">ERDF.03.S1.Call 1.0008 </t>
  </si>
  <si>
    <t>Health Plaza O.C. Limited</t>
  </si>
  <si>
    <t>HMR 1855</t>
  </si>
  <si>
    <t>SQW 3152</t>
  </si>
  <si>
    <t>QRM 4000</t>
  </si>
  <si>
    <t>LJA 2023</t>
  </si>
  <si>
    <t>ERDF.03.S1.Call 1.0009</t>
  </si>
  <si>
    <t xml:space="preserve">Recowatt - Process and Systems Review </t>
  </si>
  <si>
    <t>Recowatt Company Limited</t>
  </si>
  <si>
    <t>ZBG 9019</t>
  </si>
  <si>
    <t>BKR 4013</t>
  </si>
  <si>
    <t xml:space="preserve">ERDF.03.S1.Call 1.0011 </t>
  </si>
  <si>
    <t xml:space="preserve">Business Plan in relation to future business growth in the ICT domain </t>
  </si>
  <si>
    <t>LQA 1815</t>
  </si>
  <si>
    <t>Ascent Software Ltd</t>
  </si>
  <si>
    <t xml:space="preserve">ERDF.03.S1.Call 1.0012 </t>
  </si>
  <si>
    <t xml:space="preserve">ERDF.03.S1.Call 1.0013 </t>
  </si>
  <si>
    <t>Mirabelle Enterprises Ltd.</t>
  </si>
  <si>
    <t>SPB 2808</t>
  </si>
  <si>
    <t>Business Plan linked to the diversification of services in the catering and hospitality industry</t>
  </si>
  <si>
    <t>Process and Systems Review to establish international quality standards as part of brand franchising</t>
  </si>
  <si>
    <t xml:space="preserve">Business Plan in relation to growth and increased production levels </t>
  </si>
  <si>
    <t xml:space="preserve">ERDF.03.S1.Call 1.0015 </t>
  </si>
  <si>
    <t>Bilven Ltd.</t>
  </si>
  <si>
    <t>ATD 3090</t>
  </si>
  <si>
    <t xml:space="preserve">Creating custom made solutions for your design always in fibreglass </t>
  </si>
  <si>
    <t xml:space="preserve">ERDF.03.S1.Call 1.0018 </t>
  </si>
  <si>
    <t>Silvercraft Products Limited</t>
  </si>
  <si>
    <t>MRS 3000</t>
  </si>
  <si>
    <t xml:space="preserve">e-Commerce Grant Scheme </t>
  </si>
  <si>
    <t>2017</t>
  </si>
  <si>
    <t>n/a</t>
  </si>
  <si>
    <t>ERDF.02.S1.Call 1.0002</t>
  </si>
  <si>
    <t xml:space="preserve">New Website and Online Shop for Health Plaza O.C. Limited </t>
  </si>
  <si>
    <t>PA2</t>
  </si>
  <si>
    <t>New Online Shop and Mobile Application for Nutrivitas</t>
  </si>
  <si>
    <t xml:space="preserve">ERDF.02.S1.Call 1.0005 </t>
  </si>
  <si>
    <t>Daniel Petre</t>
  </si>
  <si>
    <t>SGN 1812</t>
  </si>
  <si>
    <t xml:space="preserve">SME Internationalisation Grant Scheme </t>
  </si>
  <si>
    <t xml:space="preserve">ERDF.03.S2.Call 1.0003 </t>
  </si>
  <si>
    <t xml:space="preserve">TEDDYLAND Books for the International Market </t>
  </si>
  <si>
    <t>Pro.Motion Limited</t>
  </si>
  <si>
    <t>MST 3505</t>
  </si>
  <si>
    <t xml:space="preserve">SME Diversification and Innovation Grant Scheme </t>
  </si>
  <si>
    <t xml:space="preserve">ERDF.03.S3.Call 1.0005 </t>
  </si>
  <si>
    <t>La Vallette Boutique Suites</t>
  </si>
  <si>
    <t>Sterling Holdings Co. Ltd.</t>
  </si>
  <si>
    <t>VLT 1111</t>
  </si>
  <si>
    <t>Intelligent Waste Recycling System</t>
  </si>
  <si>
    <t>ERDF.03.S3.Call 1.0006</t>
  </si>
  <si>
    <t>GreenPak Coop Society Limited</t>
  </si>
  <si>
    <t>FGR 1447</t>
  </si>
  <si>
    <t>Trenchless Sewer Pipe Rehabilitation</t>
  </si>
  <si>
    <t xml:space="preserve">ERDF.03.S3.Call 1.0007 </t>
  </si>
  <si>
    <t>Hydro Rocks Contractors Co. Ltd.</t>
  </si>
  <si>
    <t>MXK 1124</t>
  </si>
  <si>
    <t xml:space="preserve">Equine and Large Animal Veterinary Clinic </t>
  </si>
  <si>
    <t xml:space="preserve">ERDF.03.S3.Call 1.0008 </t>
  </si>
  <si>
    <t>Katiucha Gatt Galea</t>
  </si>
  <si>
    <t>MSK 3100</t>
  </si>
  <si>
    <t xml:space="preserve">Start-up Investment Grant Scheme </t>
  </si>
  <si>
    <t>BKR 3000</t>
  </si>
  <si>
    <t xml:space="preserve">Busy Bee Manufacturing - Increasing Capacity, Productivity and Efficiency. </t>
  </si>
  <si>
    <t>ERDF.03.DF.03.S4.01.0067</t>
  </si>
  <si>
    <t xml:space="preserve">Busy Bee Manufacturing Limited </t>
  </si>
  <si>
    <t>MSD 1346</t>
  </si>
  <si>
    <t xml:space="preserve">J. &amp; A. Bonnici Ltd: Increasing competitiveness by expanding operations </t>
  </si>
  <si>
    <t xml:space="preserve">ERDF.03.S4.Call 1.0078 </t>
  </si>
  <si>
    <t>J. &amp; A. Bonnici Limited</t>
  </si>
  <si>
    <t>PLA 3000</t>
  </si>
  <si>
    <t>Josefa's Completion of Manufacturing Plant and Export Venture</t>
  </si>
  <si>
    <t xml:space="preserve">ERDF.03.S4.Call 1.0082 </t>
  </si>
  <si>
    <t>Josefa Manufacturing Ltd</t>
  </si>
  <si>
    <t>QRM 2132</t>
  </si>
  <si>
    <t xml:space="preserve">Upgrading of Poultons Limited's operations by means of cutting-edge technology </t>
  </si>
  <si>
    <t xml:space="preserve">ERDF.03.S4.Call 1.0085 </t>
  </si>
  <si>
    <t>Poultons Limited</t>
  </si>
  <si>
    <t>ZTN 3000</t>
  </si>
  <si>
    <t>Call 1</t>
  </si>
  <si>
    <t xml:space="preserve">Call1 </t>
  </si>
  <si>
    <t xml:space="preserve">Call 1 </t>
  </si>
  <si>
    <t xml:space="preserve">ERDF.03.S5.Call1.0003 </t>
  </si>
  <si>
    <t xml:space="preserve"> Gozo Distillers Ltd</t>
  </si>
  <si>
    <t xml:space="preserve">Gozo Distillers - A new niche market for the Maltese Islands </t>
  </si>
  <si>
    <t xml:space="preserve">ERDF.03.S1.Call 1.0014 </t>
  </si>
  <si>
    <t xml:space="preserve">Paul Camilleri </t>
  </si>
  <si>
    <t xml:space="preserve">Developement of a Process and Systems Review for Paul Camilleri and Associates </t>
  </si>
  <si>
    <t>VLT 1444</t>
  </si>
  <si>
    <r>
      <t xml:space="preserve">Project Ref. No.
</t>
    </r>
    <r>
      <rPr>
        <b/>
        <i/>
        <sz val="10"/>
        <color indexed="9"/>
        <rFont val="Arial"/>
        <family val="2"/>
      </rPr>
      <t>Nru ta' Referenza tal-Proġett</t>
    </r>
  </si>
  <si>
    <r>
      <t xml:space="preserve">Priority Axis
</t>
    </r>
    <r>
      <rPr>
        <b/>
        <i/>
        <sz val="10"/>
        <color indexed="9"/>
        <rFont val="Arial"/>
        <family val="2"/>
      </rPr>
      <t>Ass Prijoritarju</t>
    </r>
  </si>
  <si>
    <r>
      <t xml:space="preserve">Name of Operation 
</t>
    </r>
    <r>
      <rPr>
        <b/>
        <i/>
        <sz val="10"/>
        <color indexed="9"/>
        <rFont val="Arial"/>
        <family val="2"/>
      </rPr>
      <t>Isem tal-Operazzjoni</t>
    </r>
  </si>
  <si>
    <r>
      <t xml:space="preserve">Project Description
</t>
    </r>
    <r>
      <rPr>
        <b/>
        <i/>
        <sz val="10"/>
        <color indexed="9"/>
        <rFont val="Arial"/>
        <family val="2"/>
      </rPr>
      <t>Deskrizzjoni tal-Proġett</t>
    </r>
  </si>
  <si>
    <r>
      <t xml:space="preserve">Postcode
</t>
    </r>
    <r>
      <rPr>
        <b/>
        <i/>
        <sz val="10"/>
        <color indexed="9"/>
        <rFont val="Arial"/>
        <family val="2"/>
      </rPr>
      <t xml:space="preserve">
Kodiċi Postali</t>
    </r>
  </si>
  <si>
    <r>
      <t xml:space="preserve">Year of Allocation 
</t>
    </r>
    <r>
      <rPr>
        <b/>
        <i/>
        <sz val="10"/>
        <color indexed="9"/>
        <rFont val="Arial"/>
        <family val="2"/>
      </rPr>
      <t>Sena tal-Allokazzjoni</t>
    </r>
  </si>
  <si>
    <r>
      <t xml:space="preserve">Operation Start Date 
</t>
    </r>
    <r>
      <rPr>
        <b/>
        <i/>
        <sz val="10"/>
        <color indexed="9"/>
        <rFont val="Arial"/>
        <family val="2"/>
      </rPr>
      <t xml:space="preserve">
Data tal-Bidu tal-Operazzjoni</t>
    </r>
  </si>
  <si>
    <r>
      <t xml:space="preserve">Operation End Date
</t>
    </r>
    <r>
      <rPr>
        <b/>
        <i/>
        <sz val="10"/>
        <color indexed="9"/>
        <rFont val="Arial"/>
        <family val="2"/>
      </rPr>
      <t>Data tat-Tmiem tal-Operazzjoni</t>
    </r>
  </si>
  <si>
    <r>
      <t xml:space="preserve">Co-financing Rate [European Regional Development Fund] **
</t>
    </r>
    <r>
      <rPr>
        <b/>
        <i/>
        <sz val="10"/>
        <color indexed="9"/>
        <rFont val="Arial"/>
        <family val="2"/>
      </rPr>
      <t>Rata ta' Ko-finanzjament [Fond Ewropew għall-Iżvilupp Reġjonali] **</t>
    </r>
  </si>
  <si>
    <r>
      <t xml:space="preserve">Name of Beneficiaries
</t>
    </r>
    <r>
      <rPr>
        <b/>
        <i/>
        <sz val="10"/>
        <color indexed="9"/>
        <rFont val="Arial"/>
        <family val="2"/>
      </rPr>
      <t>Isem il-Benefiċjarji</t>
    </r>
  </si>
  <si>
    <r>
      <rPr>
        <sz val="10"/>
        <color theme="1"/>
        <rFont val="Arial"/>
        <family val="2"/>
      </rPr>
      <t>Operational Programme I – European Structural and Investment Funds 2014-2020
"</t>
    </r>
    <r>
      <rPr>
        <i/>
        <sz val="10"/>
        <color theme="1"/>
        <rFont val="Arial"/>
        <family val="2"/>
      </rPr>
      <t xml:space="preserve">Fostering a competitive and sustainable economy to meet our challenges" </t>
    </r>
    <r>
      <rPr>
        <sz val="10"/>
        <color theme="1"/>
        <rFont val="Arial"/>
        <family val="2"/>
      </rPr>
      <t xml:space="preserve">
Aid Scheme part-financed by the European Regional Development Fund </t>
    </r>
    <r>
      <rPr>
        <sz val="10"/>
        <color rgb="FF333399"/>
        <rFont val="Arial"/>
        <family val="2"/>
      </rPr>
      <t xml:space="preserve">
</t>
    </r>
    <r>
      <rPr>
        <sz val="10"/>
        <color theme="1"/>
        <rFont val="Arial"/>
        <family val="2"/>
      </rPr>
      <t>Co-financing rate: 80% European Union Funds; 20% National Funds</t>
    </r>
  </si>
  <si>
    <r>
      <t xml:space="preserve">Category of Intervention (Code)
</t>
    </r>
    <r>
      <rPr>
        <b/>
        <i/>
        <sz val="10"/>
        <color indexed="9"/>
        <rFont val="Arial"/>
        <family val="2"/>
      </rPr>
      <t xml:space="preserve">
Kategorija tal-Intervent (Kodiċi)</t>
    </r>
  </si>
  <si>
    <t>ERDF.03.S1.Call 1.0016</t>
  </si>
  <si>
    <t>Pjazza Merkanti Ltd</t>
  </si>
  <si>
    <t>Business Plan in relation to development in the hospitality industry</t>
  </si>
  <si>
    <t>VLT 1480</t>
  </si>
  <si>
    <t>ERDF.03.S1.Call 1.0021</t>
  </si>
  <si>
    <t>Optika Ltd</t>
  </si>
  <si>
    <t>Business plan in relation to the expansion of retail outlets</t>
  </si>
  <si>
    <t>SLM 1025</t>
  </si>
  <si>
    <t>ERDF.03.S1.Call 1.0023</t>
  </si>
  <si>
    <t>Etienne Farrugia</t>
  </si>
  <si>
    <t>Development of a Business Plan for The Lord Nelson Restaurant</t>
  </si>
  <si>
    <t>MST 1017</t>
  </si>
  <si>
    <t>ERDF.03.S1.Call 1.0024</t>
  </si>
  <si>
    <t>Delimara Bay Hotel Ltd</t>
  </si>
  <si>
    <t>The development of a business plan for Delimara Bay Hotel</t>
  </si>
  <si>
    <t>GZR 1723</t>
  </si>
  <si>
    <t>ERDF.02.S1.Call 1.0010</t>
  </si>
  <si>
    <t>Jmartans Automation Ltd</t>
  </si>
  <si>
    <t xml:space="preserve">Setting up a Jmartans eCommerce </t>
  </si>
  <si>
    <t>GSR 1101</t>
  </si>
  <si>
    <t>ERDF.02.S1.Call 1.0011</t>
  </si>
  <si>
    <t>Mandy Pellicano Castagna</t>
  </si>
  <si>
    <t>New Website and Online Shop for WatchPile.com</t>
  </si>
  <si>
    <t>MSK 2770</t>
  </si>
  <si>
    <t>ERDF.02.S1.Call 1.0015</t>
  </si>
  <si>
    <t>Unpaused Company Ltd</t>
  </si>
  <si>
    <t>SunLab E-Commerce website</t>
  </si>
  <si>
    <t>ERDF.02.S1.Call 1.0020</t>
  </si>
  <si>
    <t>Arte Modelo Co Ltd</t>
  </si>
  <si>
    <t>www.freedelivery.com.mt</t>
  </si>
  <si>
    <t>HMR 1161</t>
  </si>
  <si>
    <t>ERDF.02.S1.Call 1.0023</t>
  </si>
  <si>
    <t>Stationery Back to School Solution</t>
  </si>
  <si>
    <t>MSD 1282</t>
  </si>
  <si>
    <t>ERDF.03.S3.Call 1.0013</t>
  </si>
  <si>
    <t>iMovo Ltd</t>
  </si>
  <si>
    <t>iMovo - spurring innovation and diversification for further growth</t>
  </si>
  <si>
    <t>Upgrading Altern's website to enable online sales of Sustainable Solutions</t>
  </si>
  <si>
    <t>ERDF.02.S1.Call 1.0019</t>
  </si>
  <si>
    <t>ERDF.03.S1.Call 1.0025</t>
  </si>
  <si>
    <t>SGN 1700</t>
  </si>
  <si>
    <t>Business plan in relation to the feasibility of an e-commerce platform</t>
  </si>
  <si>
    <t>Ilona Vella Bencini</t>
  </si>
  <si>
    <t>MMH Malta Ltd - Investment in travel-lift for further growth</t>
  </si>
  <si>
    <t>ERDF.03.S1.Call 1.0026</t>
  </si>
  <si>
    <t>MMH Malta Ltd</t>
  </si>
  <si>
    <t>MRS 1152</t>
  </si>
  <si>
    <t>ERDF.03.S1.Call 1.0027</t>
  </si>
  <si>
    <t>QRM 3100</t>
  </si>
  <si>
    <t>Elektra Limited</t>
  </si>
  <si>
    <t>Operations and systems review of Elektra Limited</t>
  </si>
  <si>
    <t>ERDF.03.S1.Call 1.0028</t>
  </si>
  <si>
    <t>XG Glass Ltd.</t>
  </si>
  <si>
    <t>ERDF.03.S1.Call 1.0029</t>
  </si>
  <si>
    <t>Camel Brand Company Ltd.</t>
  </si>
  <si>
    <t>ERDF.03.S1.Call 1.0030</t>
  </si>
  <si>
    <t>Mediterra Ltd.</t>
  </si>
  <si>
    <t>ERDF.03.S1.Call 1.0032</t>
  </si>
  <si>
    <t xml:space="preserve">Eurocem Ltd. </t>
  </si>
  <si>
    <t>A Business Plan for XG Glass Limited</t>
  </si>
  <si>
    <t>XWK 3000</t>
  </si>
  <si>
    <t>Business Plan for Camel Brand Co. Ltd.</t>
  </si>
  <si>
    <t>ZBG 3036</t>
  </si>
  <si>
    <t>Business Plan in relation to the chemical and scientific assessment of
terrain</t>
  </si>
  <si>
    <t>ZBG 1521</t>
  </si>
  <si>
    <t>A Business Plan for Eurocem Ltd</t>
  </si>
  <si>
    <t>GHR 9013</t>
  </si>
  <si>
    <t>ERDF.02.S1.Call 1.0031</t>
  </si>
  <si>
    <t>ERDF.02.S1.Call 1.0035</t>
  </si>
  <si>
    <t>Malta Letting e-Commerce Portal</t>
  </si>
  <si>
    <t>L&amp;A Camilleri Ltd.</t>
  </si>
  <si>
    <t>Altern Ltd.</t>
  </si>
  <si>
    <t>SLM 1883</t>
  </si>
  <si>
    <t>U Collection - Exclusive Suites and Apartments</t>
  </si>
  <si>
    <t>U Collection Valletta</t>
  </si>
  <si>
    <t>VLT 1410</t>
  </si>
  <si>
    <t>MSK 3273</t>
  </si>
  <si>
    <t>ERDF.03.S3.Call 1.0019</t>
  </si>
  <si>
    <t>ERDF.03.S3.Call 1.0020</t>
  </si>
  <si>
    <t>S.A.W. Ltd</t>
  </si>
  <si>
    <t>Mark Bugeja</t>
  </si>
  <si>
    <t>Innovative investment leading to improved competitiveness and growth</t>
  </si>
  <si>
    <t>Surveying Optimisation System</t>
  </si>
  <si>
    <t>ATD 2531</t>
  </si>
  <si>
    <t>ERDF.03.S1.Call 1.0035</t>
  </si>
  <si>
    <t>Implementation of a Business Plan for AF Sign Studio Ltd</t>
  </si>
  <si>
    <t>AF Sign Studio Ltd.</t>
  </si>
  <si>
    <t>XJR 2306</t>
  </si>
  <si>
    <t>ERDF.02.S1.Call 1.0032</t>
  </si>
  <si>
    <t xml:space="preserve">Sean Buttigieg </t>
  </si>
  <si>
    <t>ERDF.02.S1.Call 1.0033</t>
  </si>
  <si>
    <t>CHMA Ltd.</t>
  </si>
  <si>
    <t>ERDF.02.S1.Call 1.0030</t>
  </si>
  <si>
    <t xml:space="preserve">Julie Anne Cassar </t>
  </si>
  <si>
    <t>Build Lights</t>
  </si>
  <si>
    <t>ATD 1812</t>
  </si>
  <si>
    <t>MSK 4021</t>
  </si>
  <si>
    <t>Happy Pets Malta</t>
  </si>
  <si>
    <t>Learn Lab</t>
  </si>
  <si>
    <t>XRA 9025</t>
  </si>
  <si>
    <t>ERDF.03.S1.Call 1.0041</t>
  </si>
  <si>
    <t>ERDF.03.S1.Call 1.0042</t>
  </si>
  <si>
    <t>ERDF.03.S1.Call 1.0043</t>
  </si>
  <si>
    <t xml:space="preserve">Schembri Import &amp; Export Ltd </t>
  </si>
  <si>
    <t>Davinia Mallia Pule'</t>
  </si>
  <si>
    <t xml:space="preserve">SimpleMalta Ltd </t>
  </si>
  <si>
    <t>Planning for Consolidation and Growth in the FMCG market segment</t>
  </si>
  <si>
    <t>QRM 3618</t>
  </si>
  <si>
    <t>Development of a Business Plan for BuzyMummy</t>
  </si>
  <si>
    <t>VLT 1750</t>
  </si>
  <si>
    <t>Consultancy Services to Prepare Business Plan for Innovative Online Overseas work placement services</t>
  </si>
  <si>
    <t>VLT 1165</t>
  </si>
  <si>
    <t>ERDF.02.S1.Call 1.0042</t>
  </si>
  <si>
    <t xml:space="preserve">Form Ltd </t>
  </si>
  <si>
    <t>E-Commerce website for FORM Ltd</t>
  </si>
  <si>
    <t>MSD 9023</t>
  </si>
  <si>
    <t xml:space="preserve">Clarach Ltd </t>
  </si>
  <si>
    <t>NXR 5203</t>
  </si>
  <si>
    <t>ERDF.02.S1.Call 1.0043</t>
  </si>
  <si>
    <t>ERDF.02.S1.Call 1.0045</t>
  </si>
  <si>
    <t>ERDF.02.S1.Call 1.0047</t>
  </si>
  <si>
    <t>ERDF.02.S1.Call 1.0048</t>
  </si>
  <si>
    <t>Launch of new website</t>
  </si>
  <si>
    <t xml:space="preserve">Neriku Confectionary Ltd </t>
  </si>
  <si>
    <t>Harbour Solutions Website</t>
  </si>
  <si>
    <t>Harbour Solutions Ltd</t>
  </si>
  <si>
    <t>NDR 1800</t>
  </si>
  <si>
    <t>Fino Ferramenta Online Portal</t>
  </si>
  <si>
    <t>E. Ferris &amp; Sons Ltd.</t>
  </si>
  <si>
    <t>PTA 1020</t>
  </si>
  <si>
    <t>Attracting New Tourism-Related Business Opportunities to Malta</t>
  </si>
  <si>
    <t>ERDF.03.S2.Call 1.0012</t>
  </si>
  <si>
    <t>XBX1423</t>
  </si>
  <si>
    <t>Traveltrade Ltd</t>
  </si>
  <si>
    <t>ERDF.03.S3.Call 1.0024</t>
  </si>
  <si>
    <t>ERDF.03.S3.Call 1.0025</t>
  </si>
  <si>
    <t>ERDF.03.S3.Call 1.0026</t>
  </si>
  <si>
    <t xml:space="preserve">Halo Pictures Ltd </t>
  </si>
  <si>
    <t>Vernon's Food Manufacturing &amp; Trading Ltd</t>
  </si>
  <si>
    <t>ERDF.03.S3.Call 1.0032</t>
  </si>
  <si>
    <t xml:space="preserve">Christian Gauci </t>
  </si>
  <si>
    <t>Malta’s first international content creation hub</t>
  </si>
  <si>
    <t>RBT 4330</t>
  </si>
  <si>
    <t>Vernon's Soup Production project</t>
  </si>
  <si>
    <t>Diversification into healthcare, in-flight and accommodation catering</t>
  </si>
  <si>
    <t>The third Dimension in Dentistry - Innovative Technology in Medicine</t>
  </si>
  <si>
    <t>ZBR 1010</t>
  </si>
  <si>
    <t>ERDF.03.S4.Call 2.0006</t>
  </si>
  <si>
    <t>ERDF.03.S4.Call 2.0007</t>
  </si>
  <si>
    <t>ERDF.03.S4.Call 2.0008</t>
  </si>
  <si>
    <t>ERDF.03.S4.Call 2.0009</t>
  </si>
  <si>
    <t>ERDF.03.S4.Call 2.0015</t>
  </si>
  <si>
    <t>Camel Brand Company Ltd</t>
  </si>
  <si>
    <t xml:space="preserve">Sunsites Ltd </t>
  </si>
  <si>
    <t xml:space="preserve">Attard &amp; Co Food Ltd </t>
  </si>
  <si>
    <t xml:space="preserve">Grant Thornton </t>
  </si>
  <si>
    <t>ERDF.03.S4.Call 2.0017</t>
  </si>
  <si>
    <t>ERDF.03.S4.Call 2.0018</t>
  </si>
  <si>
    <t>ERDF.03.S4.Call 2.0020</t>
  </si>
  <si>
    <t>GZR1027</t>
  </si>
  <si>
    <t>Investing in the Growth Potential of Camel Brand Company Limited</t>
  </si>
  <si>
    <t>A truly enhanced hospitality experience in the North of Malta at the Solana
Hotel &amp; Spa</t>
  </si>
  <si>
    <t>MLH 2014</t>
  </si>
  <si>
    <t>Augmenting the touristic product at the 115 The Strand Hotel and Suites</t>
  </si>
  <si>
    <t>Facilitating Growth for Attard &amp; Co Food Ltd</t>
  </si>
  <si>
    <t>MRS 1524</t>
  </si>
  <si>
    <t>Grant Thornton's Expansion Project</t>
  </si>
  <si>
    <t>BKR4013</t>
  </si>
  <si>
    <t>Investment in heavy plant machinery at Bilven Ltd</t>
  </si>
  <si>
    <t>Mediterranean Maritime Hub- Embarking on the next growth stages</t>
  </si>
  <si>
    <t>Setting up of a new Optika outlet in St Julian's</t>
  </si>
  <si>
    <t xml:space="preserve">Francis Buhagiar </t>
  </si>
  <si>
    <t xml:space="preserve">Call 2 </t>
  </si>
  <si>
    <t xml:space="preserve">Marketing and Consultancy Ltd </t>
  </si>
  <si>
    <t>ERDF.03.S1.Call 1.0047</t>
  </si>
  <si>
    <t>Adventure Camping Shop Limited</t>
  </si>
  <si>
    <t>A business plan for delivering products and services conducive to an
active outdoors lifestyle</t>
  </si>
  <si>
    <t>MSD 1331</t>
  </si>
  <si>
    <t>2018</t>
  </si>
  <si>
    <t>ERDF.03.S1.Call 1.0046</t>
  </si>
  <si>
    <t>Prestige Hospitality Limited</t>
  </si>
  <si>
    <t>Business Plan for Boutique Hotel Services</t>
  </si>
  <si>
    <t>SLM 1345</t>
  </si>
  <si>
    <t>ERDF.03.S1.Call 1.0048</t>
  </si>
  <si>
    <t>Rimus Riley Limited</t>
  </si>
  <si>
    <t>Business Plan – Growth, nationally &amp; internationally, by increasing
competitiveness &amp; improvement</t>
  </si>
  <si>
    <t>ERDF.03.S1.Call 1.0044</t>
  </si>
  <si>
    <t>Zara Cassar</t>
  </si>
  <si>
    <t>A Boutique Hotel in St Julians distinguished by its sterling personalised
and welcoming service.</t>
  </si>
  <si>
    <t>PTA 1142</t>
  </si>
  <si>
    <t>ERDF.03.S1.Call 1.0045</t>
  </si>
  <si>
    <t>CasaSoft Ltd.</t>
  </si>
  <si>
    <t>Implementation of a quality management system</t>
  </si>
  <si>
    <t>HMR 1605</t>
  </si>
  <si>
    <t>ERDF.03.S1.Call 1.0039</t>
  </si>
  <si>
    <t>Business plan in relation to a publishing house</t>
  </si>
  <si>
    <t>RBT 3047</t>
  </si>
  <si>
    <t>VCT 2514</t>
  </si>
  <si>
    <t>ERDF.03.S3.Call 1.0016</t>
  </si>
  <si>
    <t>Crackeys Product Diversification - Introducing New Sweet and Savoury
Range of delicacies</t>
  </si>
  <si>
    <t>QRM 2120</t>
  </si>
  <si>
    <t>ERDF.03.S4.Call 1.0097</t>
  </si>
  <si>
    <t xml:space="preserve">Class Optical Ltd </t>
  </si>
  <si>
    <t>Class Optical Limited Growth through Innovation</t>
  </si>
  <si>
    <t>SGN 3000</t>
  </si>
  <si>
    <t xml:space="preserve">ERDF.03.S4.Call 1.0077 </t>
  </si>
  <si>
    <t>Production of 10 Litre and 5 Litre water bottles</t>
  </si>
  <si>
    <t>Joanne Micallef</t>
  </si>
  <si>
    <t>Procom Ltd</t>
  </si>
  <si>
    <t>New e-Commerce websitre for selling products online</t>
  </si>
  <si>
    <t>SGN 9032</t>
  </si>
  <si>
    <t>ERDF.02.S1.Call 1.0040</t>
  </si>
  <si>
    <t>ERDF.02.S1.Call 1.0041</t>
  </si>
  <si>
    <t>Lucent Concepts Ltd</t>
  </si>
  <si>
    <t>ZPAZEZ</t>
  </si>
  <si>
    <t>PBK 1044</t>
  </si>
  <si>
    <t>ERDF.02.S1.Call 1.0052</t>
  </si>
  <si>
    <t>Gozo Arts Furnishings Limited</t>
  </si>
  <si>
    <t>Design and Development of an E-commerce Website</t>
  </si>
  <si>
    <t>VCT 2515</t>
  </si>
  <si>
    <t>ERDF.03.S1.Call 1.0051</t>
  </si>
  <si>
    <t>DAB Electronica Co. Limited</t>
  </si>
  <si>
    <t>Business plan in relation to the setting up of a production studio</t>
  </si>
  <si>
    <t>ERDF.03.S1.Call 1.0052</t>
  </si>
  <si>
    <t>Spring Productions International Ltd.</t>
  </si>
  <si>
    <t>Business plan for new and improved approaches to mental and emotional
health and wellbeing</t>
  </si>
  <si>
    <t>SLM 3011</t>
  </si>
  <si>
    <t>ERDF.03.S1.Call 1.0053</t>
  </si>
  <si>
    <t>23 Boutique Limited</t>
  </si>
  <si>
    <t>23 Boutique Ltd- Business Plan</t>
  </si>
  <si>
    <t>ERDF.03.S3.Call 1.0023</t>
  </si>
  <si>
    <t>E&amp;L Enterprises Ltd</t>
  </si>
  <si>
    <t>The latest technology acquisition for the local manufacturing industry</t>
  </si>
  <si>
    <t>BBG 3000</t>
  </si>
  <si>
    <t>ERDF.03.S3.Call 1.0035</t>
  </si>
  <si>
    <t>Jonathan Zahra</t>
  </si>
  <si>
    <t>New cold storage facility and investment in sustainable energy</t>
  </si>
  <si>
    <t>BKR 4120</t>
  </si>
  <si>
    <t>ERDF.03.S3.Call 1.0030</t>
  </si>
  <si>
    <t>XG Glass: Fostering competitiveness through innovation and
diversification</t>
  </si>
  <si>
    <t>ERDF.03.S5.Call 2.0005</t>
  </si>
  <si>
    <t>Signature Estates Ltd</t>
  </si>
  <si>
    <t>Palladium House - Investing in a start-up Boutique Hotel</t>
  </si>
  <si>
    <t>SPB 1470</t>
  </si>
  <si>
    <t>ERDF.03.S3.Call 1.0038</t>
  </si>
  <si>
    <t>AF Sign Studio Ltd</t>
  </si>
  <si>
    <t>Enhancing the Innovation Process at AF Sign Studio Ltd</t>
  </si>
  <si>
    <t>ERDF.03.S4.Call 3.0001</t>
  </si>
  <si>
    <t>Anthony Buttigieg</t>
  </si>
  <si>
    <t>G&amp;G Supermarket - New product range, increasing capacity, and choice for consumers</t>
  </si>
  <si>
    <t>MST 1493</t>
  </si>
  <si>
    <t>ERDF.03.S1.Call 1.0059</t>
  </si>
  <si>
    <t>Gozo Laundry and Dry Cleaning Limited</t>
  </si>
  <si>
    <t>Business Plan in relation to Expansion and Augmentation of Gozo Laundry and Dry Cleaning Ltd</t>
  </si>
  <si>
    <t>SLM 1015</t>
  </si>
  <si>
    <t>ERDF.03.S1.Call 1.0058</t>
  </si>
  <si>
    <t>Premium Business Solution Ltd</t>
  </si>
  <si>
    <t>Business Plan for Premium Business Solutions Limited</t>
  </si>
  <si>
    <t>BKR 4012</t>
  </si>
  <si>
    <t>ERDF.03.S1.Call 1.0064</t>
  </si>
  <si>
    <t>Ryan M Camilleri</t>
  </si>
  <si>
    <t>Business plan for setting up new manufacturing operations for a dietary
health-food business.</t>
  </si>
  <si>
    <t>ERDF.03.S1.Call 1.0071</t>
  </si>
  <si>
    <t>MJA Ltd</t>
  </si>
  <si>
    <t>Business Plan in relation to the setting up of an entertainment
establishment</t>
  </si>
  <si>
    <t>ERDF.02.S1.Call 1.0060</t>
  </si>
  <si>
    <t>Velprint Ltd</t>
  </si>
  <si>
    <t>Design, Development, and Implementation of an e-Commerce Website</t>
  </si>
  <si>
    <t>ZTTN 3000</t>
  </si>
  <si>
    <t>ERDF.02.S1.Call 1.0053</t>
  </si>
  <si>
    <t>Garrett Zerafa</t>
  </si>
  <si>
    <t>Citrine Villa</t>
  </si>
  <si>
    <t>Development of a Business Plan through external consultancy service.</t>
  </si>
  <si>
    <t>Development of a Process and System Review through external consultancy service.</t>
  </si>
  <si>
    <t>Development of a Process and Systems Review through external consultancy service.</t>
  </si>
  <si>
    <t>Development of a Organisation and Operations Review through external consultancy service.</t>
  </si>
  <si>
    <t>Development of an e-commerce website with integration of an online payment gateway.</t>
  </si>
  <si>
    <t>Active participation in an International Business Promotion Fair.</t>
  </si>
  <si>
    <t>Innovative investment in intelligent waste collection system.</t>
  </si>
  <si>
    <t>Diversification through investment in trenchless sewer pipe rehabilitation.</t>
  </si>
  <si>
    <t>Diversification through investment in an equine and large animal veterinary clinic.</t>
  </si>
  <si>
    <t>Diversification through investment in Boutique accomodation.</t>
  </si>
  <si>
    <t>Diversification through the introduction of new sweet and savoury range of delicacies.</t>
  </si>
  <si>
    <t>Innovative investment in suverying optimisation system.</t>
  </si>
  <si>
    <t>Innovative investment in technology in dentistry.</t>
  </si>
  <si>
    <t>Investment through the acquisition of the latest techology in the local manufacturing industry.</t>
  </si>
  <si>
    <t>Diversification through investment in new cold storage facility.</t>
  </si>
  <si>
    <t>Innovative investment in new modern and highly specialised polishing machine.</t>
  </si>
  <si>
    <t>Expansion of the capacity of the establishment through investment in setting up of a new outlet.</t>
  </si>
  <si>
    <t>Call 3</t>
  </si>
  <si>
    <t>Innovative investment through the provision of off-the-shelf and bespoke solutions.</t>
  </si>
  <si>
    <t>Adoption of solutions that leads to the introduction of new product line.</t>
  </si>
  <si>
    <t>Diversifying through the introduction of products that can be distributed internationally.</t>
  </si>
  <si>
    <t>Diversification through investment in production of new food product line.</t>
  </si>
  <si>
    <t xml:space="preserve">Investment in Boutique accommodation. </t>
  </si>
  <si>
    <t>Investment in a distillery.</t>
  </si>
  <si>
    <t xml:space="preserve">Investment in boutique accommodation. </t>
  </si>
  <si>
    <t>Expansion of the capacity of the establishment through the investment in new catering equipment.</t>
  </si>
  <si>
    <t xml:space="preserve">Expansion of the capacity of the establishment through the investment in new packaging equipment. </t>
  </si>
  <si>
    <t>Expansion of the capacity of the establishment through the production investment in a new product line.</t>
  </si>
  <si>
    <t>Expansion of the capacity of the establishment through the investment in printing equipment.</t>
  </si>
  <si>
    <t>Innovative investment in printing equipment.</t>
  </si>
  <si>
    <t>Expansion of the capacity of the establishment through innovative investment in digital marking machinery.</t>
  </si>
  <si>
    <t>Expansion of the capacity of the establishment through investment in refrigeration equipment.</t>
  </si>
  <si>
    <t xml:space="preserve">Expansion of the capacity of the establishment through investment in chilling and freezing equipment. </t>
  </si>
  <si>
    <t>MLH 2300</t>
  </si>
  <si>
    <t>ERDF.02.S1.Call 1.0061</t>
  </si>
  <si>
    <t>Clara Camilleri</t>
  </si>
  <si>
    <t>Skinsense e-Commerce Project</t>
  </si>
  <si>
    <t>PLA 1053</t>
  </si>
  <si>
    <t>GZR 1301</t>
  </si>
  <si>
    <t>S.Rausi Trading Ltd.</t>
  </si>
  <si>
    <t>S.Rausi Trading E-Commerce Website</t>
  </si>
  <si>
    <t>2019</t>
  </si>
  <si>
    <t>MST 1543</t>
  </si>
  <si>
    <t>BKR 1620</t>
  </si>
  <si>
    <t>ERDF.03.S1.Call 1.0069</t>
  </si>
  <si>
    <t>PJS Trading</t>
  </si>
  <si>
    <t>Business Plan to establish expansion and grwoth parameters for a company operating in boutique hotels</t>
  </si>
  <si>
    <t>SLM 1070</t>
  </si>
  <si>
    <t>ERDF.03.S5.Call 3.0001</t>
  </si>
  <si>
    <t>The development of a Boutique Hotel in Floriana by 23 Boutique Ltd</t>
  </si>
  <si>
    <t>ERDF.03.S1.Call 1.0075</t>
  </si>
  <si>
    <t>Ruben Bartolo</t>
  </si>
  <si>
    <t>Business Plan for Bart Therapeutics</t>
  </si>
  <si>
    <t>BKR 4714</t>
  </si>
  <si>
    <t>ERDF.03.S1.Call 1.0079</t>
  </si>
  <si>
    <t>Loonytainment Ltd</t>
  </si>
  <si>
    <t>Development of Business Plan for company strategic direction and growth</t>
  </si>
  <si>
    <t>FGR 1693</t>
  </si>
  <si>
    <t>ERDF.03.S1.Call 1.0080</t>
  </si>
  <si>
    <t>Michael Farrugia</t>
  </si>
  <si>
    <t>Business Plan for investments planned at Well Made Woodworks</t>
  </si>
  <si>
    <t>MST 3000</t>
  </si>
  <si>
    <t>ERDF.03.S1.Call 1.0082</t>
  </si>
  <si>
    <t>Reflex Fitness Ltd</t>
  </si>
  <si>
    <t>Development of a Feasibility Study through external consultancy service.</t>
  </si>
  <si>
    <t>Feasibility study in relation to the setting up of a fitness centre</t>
  </si>
  <si>
    <t>SWQ 3543</t>
  </si>
  <si>
    <t>ERDF.03.S1.Call 1.0081</t>
  </si>
  <si>
    <t>Maria McKenna</t>
  </si>
  <si>
    <t>Business plan for Maria McKenna</t>
  </si>
  <si>
    <t>MSD 1153</t>
  </si>
  <si>
    <t>ERDF.02.S1.Call 1.0074</t>
  </si>
  <si>
    <t>Beta Centre Ltd</t>
  </si>
  <si>
    <t>Beta Centre Ltd e-Commerce Project</t>
  </si>
  <si>
    <t>FGR 1016</t>
  </si>
  <si>
    <t>ERDF.02.S1.Call 1.0070</t>
  </si>
  <si>
    <t>The Natural Stone Workshop Limited</t>
  </si>
  <si>
    <t>The Natural Stone Workshop Ltd e-Commerce Project</t>
  </si>
  <si>
    <t>MSD 1812</t>
  </si>
  <si>
    <t>Expansion of the capacity of the establishment through investment in the extension of the offices.</t>
  </si>
  <si>
    <t>Expansion of the capacity of the establishment through investment in heavy plant machinery.</t>
  </si>
  <si>
    <t>Expansion of the capacity of the establishment through investment in hotel accommodation.</t>
  </si>
  <si>
    <t>ERDF.03.S1.Call 1.0067</t>
  </si>
  <si>
    <t>Eleven 27 Living Ltd</t>
  </si>
  <si>
    <t>Boutique Hotel at Triq San Frangisk, Rabat Malta</t>
  </si>
  <si>
    <t>ZBG 3603</t>
  </si>
  <si>
    <t>ERDF.03.S1.Call 1.0074</t>
  </si>
  <si>
    <t>LBG Company Ltd</t>
  </si>
  <si>
    <t>LBG Company Ltd. Business Plan for Proposed Restaurant</t>
  </si>
  <si>
    <t>BKR 9042</t>
  </si>
  <si>
    <t>356 Catering Ltd</t>
  </si>
  <si>
    <t>Business plan in relation to the diversification and expansion of 356 Catering Ltd</t>
  </si>
  <si>
    <t>VLT 1400</t>
  </si>
  <si>
    <t>ERDF.03.S1.Call 1.0076</t>
  </si>
  <si>
    <t>Giovanna Debattista</t>
  </si>
  <si>
    <t>Boutique Hotel at Triq San Duminku, Victoria, Gozo</t>
  </si>
  <si>
    <t>VCT 2053</t>
  </si>
  <si>
    <r>
      <t xml:space="preserve">Amounts Committed*** €
</t>
    </r>
    <r>
      <rPr>
        <b/>
        <i/>
        <sz val="10"/>
        <color indexed="9"/>
        <rFont val="Arial"/>
        <family val="2"/>
      </rPr>
      <t>Ammonti  Kommessi** €</t>
    </r>
  </si>
  <si>
    <t>Aaron Abela</t>
  </si>
  <si>
    <t>Business Plan in relation to the proposed investment of the Mulberries Project</t>
  </si>
  <si>
    <t>ZBR 3850</t>
  </si>
  <si>
    <t>Business Plan for the MACM</t>
  </si>
  <si>
    <t>MST 3785</t>
  </si>
  <si>
    <r>
      <t xml:space="preserve">Total Eligible Amounts Paid at the End of the Operation €
</t>
    </r>
    <r>
      <rPr>
        <b/>
        <i/>
        <sz val="10"/>
        <color indexed="9"/>
        <rFont val="Arial"/>
        <family val="2"/>
      </rPr>
      <t>Ammonti Totali  Eligibbli Mħallsa fi Tmiem l-Operazzjoni €</t>
    </r>
  </si>
  <si>
    <t>A new outlet to promote an outdoor healthy and active lifestyle.</t>
  </si>
  <si>
    <t>Al Sadi Fino Company Ltd, B'Kara Showroom.</t>
  </si>
  <si>
    <t>GHR 1304</t>
  </si>
  <si>
    <t>QRM 1000</t>
  </si>
  <si>
    <t>BZN 9031</t>
  </si>
  <si>
    <t>Business Plan for Reciprocal</t>
  </si>
  <si>
    <t>GDJ 1305</t>
  </si>
  <si>
    <t>DIZZ Manufacturing Ltd</t>
  </si>
  <si>
    <t>Business Plan for the Development of the Hub</t>
  </si>
  <si>
    <t>SVR 1700</t>
  </si>
  <si>
    <t>ERDF.03.S3.Call 1.0043</t>
  </si>
  <si>
    <t>ERDF.03.S3.Call 1.0044</t>
  </si>
  <si>
    <t>ERDF.03.S3.Call 1.0047</t>
  </si>
  <si>
    <t>Silvercraft Products Ltd</t>
  </si>
  <si>
    <t>EMCS Ltd</t>
  </si>
  <si>
    <t>MRS3000</t>
  </si>
  <si>
    <t>QRM4000</t>
  </si>
  <si>
    <t>MSD1751</t>
  </si>
  <si>
    <t>Growth and Internationalisation via Digitisation and other innovations at Silvercraft Products</t>
  </si>
  <si>
    <t>Silvercraft Products Ltd is embarking on a new project which involves
investing in a five axis CNC machine to modernize the pattern making
department into a digitally based rather than a manually run department.</t>
  </si>
  <si>
    <t>Investing  in an innovative CNC automatic panel saw machine in order to improve and facilitate more the panel cutting process.</t>
  </si>
  <si>
    <t>Investing in innovation and diversification of its market research and training services
with the aim to enhance competitiveness.</t>
  </si>
  <si>
    <t>Fostering competitiveness through innovation and diversification</t>
  </si>
  <si>
    <t>ERDF.02.S1.Call 1.0085</t>
  </si>
  <si>
    <t>ERDF.02.S1.Call 1.0084</t>
  </si>
  <si>
    <t>The Malta Arts and Culture Club</t>
  </si>
  <si>
    <t>STJ 1290</t>
  </si>
  <si>
    <t>Trilogy Ltd</t>
  </si>
  <si>
    <t>e-Commerce Website</t>
  </si>
  <si>
    <t>Investing in a new website portal for Trilogy Ltd, the franchisee for Hilfiger, CK, Armani Exchange, Tommy Jeans and Mango.</t>
  </si>
  <si>
    <t>NXR 2504</t>
  </si>
  <si>
    <t>Sergio Zammit</t>
  </si>
  <si>
    <t>Obtaining a researched and reliable business plan to achieve the intended growth.</t>
  </si>
  <si>
    <t>SGW 1015</t>
  </si>
  <si>
    <t>Patrick Schembri</t>
  </si>
  <si>
    <t>A business plan for a new retail outlet for Bathrooms, tiles, sanitary ware and related accessories.</t>
  </si>
  <si>
    <t>Business plan for Practical Business Solutions</t>
  </si>
  <si>
    <t>LQA 1802</t>
  </si>
  <si>
    <t>A business plan for Amets Furniture</t>
  </si>
  <si>
    <t>Brian Bonavia</t>
  </si>
  <si>
    <t>ZTN 1182</t>
  </si>
  <si>
    <t>FM Theatre Productions Ltd</t>
  </si>
  <si>
    <t>A business plan for FM Theatre Productions</t>
  </si>
  <si>
    <t>NXR 6511</t>
  </si>
  <si>
    <t>ERDF.03.S5.Call 2.0009</t>
  </si>
  <si>
    <t>QRM2204</t>
  </si>
  <si>
    <t>C&amp;C Discovery Co. Ltd</t>
  </si>
  <si>
    <t>Palazzino Nina: Conversion of a Traditional Maltese Townhouse into
Boutique Accommodation</t>
  </si>
  <si>
    <t>Refurbishin and upgrading the property into an up-market boutique accommodation.</t>
  </si>
  <si>
    <t>Ta' Gakbu Holdings Ltd</t>
  </si>
  <si>
    <t>XRA 1348</t>
  </si>
  <si>
    <t>A distinct accommodation proposal for Xaghra, Gozo.</t>
  </si>
  <si>
    <t>The proposed business will initially be operating a modern boutique hotel,
situated in Xaghra, Gozo.</t>
  </si>
  <si>
    <t xml:space="preserve">Investment in Boutique Hotel accommodation. </t>
  </si>
  <si>
    <t>ERDF.03.S4.Call 3.0008</t>
  </si>
  <si>
    <t>Sliema BH Ltd</t>
  </si>
  <si>
    <t>Setting up of a new Boutique Hotel in central Sliema</t>
  </si>
  <si>
    <t>SWQ 1304</t>
  </si>
  <si>
    <t>Investing in a superior boutique hotel accomodation.</t>
  </si>
  <si>
    <t>ERDF.03.S4.Call 3.0010</t>
  </si>
  <si>
    <t>BBF Ltd</t>
  </si>
  <si>
    <t>MST 2342</t>
  </si>
  <si>
    <t>The setting up of a retirement home</t>
  </si>
  <si>
    <t>Expanding through the re-purposing of an unused hotel into a retirement home for the elderly.</t>
  </si>
  <si>
    <t>Arnold Sciberras</t>
  </si>
  <si>
    <t>Business Plan for evaluating the feasibility of opening a nature park and related facilities</t>
  </si>
  <si>
    <t>PLA 1215</t>
  </si>
  <si>
    <t>ERDF.02.S1.Call 1.0077</t>
  </si>
  <si>
    <t>Roadwise Europe Ltd E-Shop - Commercial Website</t>
  </si>
  <si>
    <t>GHX 9018</t>
  </si>
  <si>
    <t>Roadwise Europe Ltd</t>
  </si>
  <si>
    <t>The Design, Development and Implementation of an e-Commerce website.</t>
  </si>
  <si>
    <t>Prestige Hospitality Ltd</t>
  </si>
  <si>
    <t>A Luxury High-End Boutique Hotel situated in a Palazzo in Mdina</t>
  </si>
  <si>
    <t>Emma Beck</t>
  </si>
  <si>
    <t>Sweet Valley Family Clinic</t>
  </si>
  <si>
    <t>ATD 2271</t>
  </si>
  <si>
    <t>The Family Clinic aims at providing a 360 degrees professional service to individuals and couples who are planning to have children.</t>
  </si>
  <si>
    <t>ERDF.03.S3.Call 1.0040</t>
  </si>
  <si>
    <t>CE Installations Ltd</t>
  </si>
  <si>
    <t>CE Installations (Projects) Ltd</t>
  </si>
  <si>
    <t>MST 1881</t>
  </si>
  <si>
    <t>The opening of a childcare facility to provide childcare services to children below the age of three (3).</t>
  </si>
  <si>
    <t>ERDF.03.S3.Call 1.0039</t>
  </si>
  <si>
    <t>Investment in a local diversified niche market to cater for Office and Kit Furniture</t>
  </si>
  <si>
    <t>Emmanuel Sacco</t>
  </si>
  <si>
    <t>LQA 3000</t>
  </si>
  <si>
    <t>Introducing DIY module (kit furniture) system on office and home furniture to cater for the present niche in the local market.</t>
  </si>
  <si>
    <t>ERDF.03.S3.Call 1.0046</t>
  </si>
  <si>
    <t>Stephen Cordina</t>
  </si>
  <si>
    <t>The Innovative Fragrance Valletta Experience Project</t>
  </si>
  <si>
    <t xml:space="preserve">The development of an innovative flagship presence in Valletta with a new range of fragrance and the creation of an innovative tourist attraction fragrance experience in Valletta. </t>
  </si>
  <si>
    <t>ERDF.03.S4.Call 3.0017</t>
  </si>
  <si>
    <t>GSM 9030</t>
  </si>
  <si>
    <t>Overhaul of existing premises into a state-of-the-art 4 or 5 star Hotel</t>
  </si>
  <si>
    <t>A business plan for the Design Café at Dino Fino</t>
  </si>
  <si>
    <t>ERDF.03.S3.Call 1.0050</t>
  </si>
  <si>
    <t>MST 003A</t>
  </si>
  <si>
    <t>Investments for Diversification at Well Made Woodworks</t>
  </si>
  <si>
    <t>Installation of three pieces of machinery: 1) an industrial automatic edge bander, 2) a Computer Numeric Control (CNC) Drilling Centre and 3) an extraction system for wood-dust.</t>
  </si>
  <si>
    <t>Romina Grech Fenech</t>
  </si>
  <si>
    <t>SBH Limited</t>
  </si>
  <si>
    <t>IKL 1800</t>
  </si>
  <si>
    <t>SLM 1071</t>
  </si>
  <si>
    <t>Red Farm Garden Spa Boutique Hotel</t>
  </si>
  <si>
    <t>Construction of a Boutique Hotel</t>
  </si>
  <si>
    <t>The construction of a Boutique Hotel in Sliema consisting of 13 en-suite Rooms.</t>
  </si>
  <si>
    <t>Refurbishing a landmark farmhouse located in Iklin to a top-end Garden Spa Boutique Hotel together with the formulation of a number exterior and environmental based activities with the objective of creating an alternative high-end product offering for clients wishing to experience a short luxury and tranquil stay on the island.</t>
  </si>
  <si>
    <t>Business plan for Dr Lara Cutajar Cassar</t>
  </si>
  <si>
    <t>Lara Cutajar Cassar</t>
  </si>
  <si>
    <t>SGN 9030</t>
  </si>
  <si>
    <t>ERDF.03.S5.Call 3.0015</t>
  </si>
  <si>
    <t>ERDF.03.S5.Call 3.0017</t>
  </si>
  <si>
    <t>ERDF.03.S5.Call 3.0016</t>
  </si>
  <si>
    <t>ERDF.03.S5.Call 3.0013</t>
  </si>
  <si>
    <t>ERDF.03.S5.Call 3.0007</t>
  </si>
  <si>
    <t>ERDF.03.S5.Call 3.0009</t>
  </si>
  <si>
    <t>A Quaint and Distinct Boutique Accomodation in the island of Gozo</t>
  </si>
  <si>
    <t>I.M. Grech Company Ltd</t>
  </si>
  <si>
    <t>KCM 3062</t>
  </si>
  <si>
    <t>The construction of a Boutique Hotel in Kercem, Gozo consisting of 18 Rooms.</t>
  </si>
  <si>
    <t>Creation of Website and Online Sales Facilities</t>
  </si>
  <si>
    <t>Silhouette Lights LTd</t>
  </si>
  <si>
    <t>VCT 2063</t>
  </si>
  <si>
    <t>The Development and Implementation of an e-Commerce website to facilitate online purchases.</t>
  </si>
  <si>
    <t>Angler E-Commerce Website</t>
  </si>
  <si>
    <t>Fiona Farrugia</t>
  </si>
  <si>
    <t>ZRQ 2401</t>
  </si>
  <si>
    <t>Business Plan for a new Boutique Hotel in Gozo</t>
  </si>
  <si>
    <t>A&amp;S Investments Ltd</t>
  </si>
  <si>
    <t>VCT 2231</t>
  </si>
  <si>
    <t>A Business Plan for Impressions Ltd</t>
  </si>
  <si>
    <t>Impressions Ltd</t>
  </si>
  <si>
    <t>Wiggles and Wriggles Childcare Ltd</t>
  </si>
  <si>
    <t>MST 4032</t>
  </si>
  <si>
    <t>A Business Plan for Wiggles and Wriggles Childcare Ltd</t>
  </si>
  <si>
    <t>St Andrew's Divers Mobile Mobile Responsive Website</t>
  </si>
  <si>
    <t>E-Commerce Project for a Turnkey Interior Finishing Service Provider</t>
  </si>
  <si>
    <t>An Integrated Online Presence for Palazzo Bifora</t>
  </si>
  <si>
    <t>St Andrew's Divers Cove</t>
  </si>
  <si>
    <t>XLN 1302</t>
  </si>
  <si>
    <t>Ian Tabone</t>
  </si>
  <si>
    <t>GHR 1660</t>
  </si>
  <si>
    <t>Remedies e-Commerce Site</t>
  </si>
  <si>
    <t>AM Mangion Ltd</t>
  </si>
  <si>
    <t>LQA 6000</t>
  </si>
  <si>
    <t>Development of a Business Plan for Terracore Ltd</t>
  </si>
  <si>
    <t>Terracore Ltd</t>
  </si>
  <si>
    <t>MST 4003</t>
  </si>
  <si>
    <t>Stella Rossa Fish Shop Growth Plan</t>
  </si>
  <si>
    <t>Stella Rossa Fisheries Ltd</t>
  </si>
  <si>
    <t>SGN 1641</t>
  </si>
  <si>
    <t>Business Plan linked to Growth</t>
  </si>
  <si>
    <t>Polidano Press Ltd</t>
  </si>
  <si>
    <t>The Other Brewery Co Ltd</t>
  </si>
  <si>
    <t>The Other Brewery Co Ltd e-Commerce Project</t>
  </si>
  <si>
    <t>SWQ 1121</t>
  </si>
  <si>
    <t>ERDF.03.S5.Call 3.0010</t>
  </si>
  <si>
    <t>Palazzo Miramar: A Boutique Hotel in Cospicua</t>
  </si>
  <si>
    <t>YCF Boutique Accomodation Ltd</t>
  </si>
  <si>
    <t>BML 1310</t>
  </si>
  <si>
    <t>Refurbishing and setting up of Palazzo Miramar, a luxurious hotel in Cospicua.</t>
  </si>
  <si>
    <t>A Business Plan For The Huskie Craft Beer Company Ltd</t>
  </si>
  <si>
    <t xml:space="preserve"> The Huskie Craft Beer Company Ltd</t>
  </si>
  <si>
    <t>ZRQ 2575</t>
  </si>
  <si>
    <t>A Business plan for CAK</t>
  </si>
  <si>
    <t>BKR 4611</t>
  </si>
  <si>
    <t>QRM 2379</t>
  </si>
  <si>
    <t>Business Plan in relation to the setting up of a photography studio</t>
  </si>
  <si>
    <t>Ruben John Cascun</t>
  </si>
  <si>
    <t>Martino Mirko Abbracciavento</t>
  </si>
  <si>
    <t>PTA 1045</t>
  </si>
  <si>
    <t>Business Plan in relation to a dance school company</t>
  </si>
  <si>
    <t>Business Plan for the setting up of Sapun Ta' Malta</t>
  </si>
  <si>
    <t>Hadeel Altreiki</t>
  </si>
  <si>
    <t>KKR 1510</t>
  </si>
  <si>
    <t>William Bugeja</t>
  </si>
  <si>
    <t>RBT 4601</t>
  </si>
  <si>
    <t>Business Plan for the setting up of a new furniture and wooden panels manufacturing plant.</t>
  </si>
  <si>
    <t>Building and operation of a Boutique Hotel in Gzira</t>
  </si>
  <si>
    <t>Hub Ltd</t>
  </si>
  <si>
    <t>XLN 1431</t>
  </si>
  <si>
    <t>Business Plan for evaluating expanding operations for a catering equipment company.</t>
  </si>
  <si>
    <t>The Catering Centre Ltd</t>
  </si>
  <si>
    <t>SPB 3111</t>
  </si>
  <si>
    <t>ERDF.03.S3.Call 1.0055</t>
  </si>
  <si>
    <t>Amets Furniture: Nurturing Competitiveness through Innovation and Diversification</t>
  </si>
  <si>
    <t>The applicant is seeking to invest in a new versatile vertical boring and cutting machine to increase the productive line while expanding the client base.</t>
  </si>
  <si>
    <t>Setting Up of the Village Boutique Hotel in Naxxar</t>
  </si>
  <si>
    <t>Village Hotel Ltd</t>
  </si>
  <si>
    <t>Development of one of the best ranking Boutique Hotels in the centre of the Island.</t>
  </si>
  <si>
    <t>ZBG 2300</t>
  </si>
  <si>
    <t xml:space="preserve">
</t>
  </si>
  <si>
    <t>ERDF.03.S5.Call 3.0023</t>
  </si>
  <si>
    <t>Ora Treatments Ltd</t>
  </si>
  <si>
    <t>ORA Treatments</t>
  </si>
  <si>
    <t>Orthopaedic consultation services, from a newly-developed state-of-the art health centre consisting of six floors.</t>
  </si>
  <si>
    <t>BBG 1511</t>
  </si>
  <si>
    <t>SPI eCommerce website</t>
  </si>
  <si>
    <t>The Development and Implementation of an e-Commerce website to facilitate online purchases of products related to the support of mental and emotional well-being.</t>
  </si>
  <si>
    <t>Olive Trading Ltd</t>
  </si>
  <si>
    <t>SGW 1640</t>
  </si>
  <si>
    <t>Expansion of Premises</t>
  </si>
  <si>
    <t>XWK 9014</t>
  </si>
  <si>
    <t>Abraham Supplies Co. Ltd</t>
  </si>
  <si>
    <t xml:space="preserve">MALTA - List of Operations - European Structural and Investment Funds 2014-2020 - Business Enhance ERDF Grant Schemes 
MALTA - Lista ta' Operazzjonijiet, Fondi Strutturali u ta' Investiment Ewropej 2014-2020 - Business Enhance ERDF Grant Schemes </t>
  </si>
  <si>
    <t>afe Trading Ltd</t>
  </si>
  <si>
    <t>ERDF.02.S1.Call 1.0064</t>
  </si>
  <si>
    <t>Laura Swale</t>
  </si>
  <si>
    <t>Adventure Camping Shop Ltd</t>
  </si>
  <si>
    <t>Al Sadi Fino Company Ltd.</t>
  </si>
  <si>
    <t>ERDF.03.S1.Call 1.0087</t>
  </si>
  <si>
    <t>ERDF.03.S1.Call 1.0084</t>
  </si>
  <si>
    <t>ERDF.03.S1.Call 1.0086</t>
  </si>
  <si>
    <t>ERDF.03.S1.Call 1.0092</t>
  </si>
  <si>
    <t>ERDF.03.S1.Call 1.0096</t>
  </si>
  <si>
    <t>ERDF.03.S1.Call 1.0097</t>
  </si>
  <si>
    <t>ERDF.03.S1.Call 1.0099</t>
  </si>
  <si>
    <t>ERDF.03.S1.Call 1.0104</t>
  </si>
  <si>
    <t>ERDF.03.S1.Call 1.0102</t>
  </si>
  <si>
    <t>ERDF.03.S1.Call 1.0119</t>
  </si>
  <si>
    <t>ERDF.03.S1.Call 1.0110</t>
  </si>
  <si>
    <t>ERDF.03.S1.Call 1.0111</t>
  </si>
  <si>
    <t>ERDF.03.S1.Call 1.0112</t>
  </si>
  <si>
    <t>ERDF.03.S1.Call 1.0113</t>
  </si>
  <si>
    <t>ERDF.03.S1.Call 1.0105</t>
  </si>
  <si>
    <t>ERDF.03.S1.Call 1.0120</t>
  </si>
  <si>
    <t>ERDF.03.S1.Call 1.0118</t>
  </si>
  <si>
    <t>ERDF.03.S1.Call 1.0127</t>
  </si>
  <si>
    <t>ERDF.03.S1.Call 1.0094</t>
  </si>
  <si>
    <t>ERDF.03.S1.Call 1.0126</t>
  </si>
  <si>
    <t>ERDF.03.S1.Call 1.0122</t>
  </si>
  <si>
    <t>ERDF.03.S1.Call 1.0100</t>
  </si>
  <si>
    <t>ERDF.03.S1.Call 1.0114</t>
  </si>
  <si>
    <t>ERDF.03.S1.Call 1.0132</t>
  </si>
  <si>
    <t>ERDF.02.S1.Call 1.0090</t>
  </si>
  <si>
    <t>ERDF.03.S1.Call 1.0077</t>
  </si>
  <si>
    <t>ERDF.03.S1.Call 1.0078</t>
  </si>
  <si>
    <t>ERDF.03.S1.Call 1.0066</t>
  </si>
  <si>
    <t>ERDF.03.S1.Call 1.0089</t>
  </si>
  <si>
    <t>ERDF.03.S1.Call 1.0095</t>
  </si>
  <si>
    <t>Malta Association of Credit Management</t>
  </si>
  <si>
    <t>Brittania Services Ltd.</t>
  </si>
  <si>
    <t>Business Plan for Brittania</t>
  </si>
  <si>
    <t>Reciprocal</t>
  </si>
  <si>
    <t>High End Properties Ltd</t>
  </si>
  <si>
    <t>ERDF.03.S1.Call 1.0106</t>
  </si>
  <si>
    <t>Centru Animazzjoni u Komunikazzjoni (CAK) Ltd.</t>
  </si>
  <si>
    <t>ATD 4000</t>
  </si>
  <si>
    <t>ERDF.03.S1.Call 1.0152</t>
  </si>
  <si>
    <t>The development of a new or improved products, process and systems</t>
  </si>
  <si>
    <t>Nira Ltd</t>
  </si>
  <si>
    <t>SGN 4421</t>
  </si>
  <si>
    <t>ERDF.03.S1.Call 1.0153</t>
  </si>
  <si>
    <t>ERDF.03.S1.Call 1.0148</t>
  </si>
  <si>
    <t xml:space="preserve">066. Advanced support services for SMEs and groups of SMEs (including management, marketing and design services);
074. Development and promotion of tourism assets in SMEs  
</t>
  </si>
  <si>
    <t xml:space="preserve">067. SME business development, support to entrepreneurship and incubation (including support to spin offs and spin outs)
</t>
  </si>
  <si>
    <t>067. SME business development, support to entrepreneurship and incubation (including support to spin offs and spin outs)</t>
  </si>
  <si>
    <t xml:space="preserve">067. SME business development, support to entrepreneurship and incubation (including support to spin offs and spin outs) 
</t>
  </si>
  <si>
    <t xml:space="preserve">001. Generic productive investment in small and medium–sized enterprises (‘SMEs’);
074. Development and promotion of tourism assets in SMEs 
</t>
  </si>
  <si>
    <t>001. Generic productive investment in small and medium–sized enterprises (‘SMEs’)</t>
  </si>
  <si>
    <t xml:space="preserve">001. Generic productive investment in small and medium–sized enterprises (‘SMEs’)
</t>
  </si>
  <si>
    <t>001. Generic productive investment in small and medium–sized enterprises (‘SMEs’);
074. Development and promotion of tourism assets in SMEs</t>
  </si>
  <si>
    <t>Expansion of the capacity of the establishment through investment in travel lift.</t>
  </si>
  <si>
    <t>Dr David Vella</t>
  </si>
  <si>
    <t>GZR 1038</t>
  </si>
  <si>
    <t>Mediacoop Ltd.</t>
  </si>
  <si>
    <t>Implementation of a Business Plan for Mediacoop Ltd.</t>
  </si>
  <si>
    <t>VLT 1234</t>
  </si>
  <si>
    <t>ERDF.03.S3.Call 1.0061</t>
  </si>
  <si>
    <t>Pisani Woodworks</t>
  </si>
  <si>
    <t>D&amp;I through the deployment of modern technology</t>
  </si>
  <si>
    <t>Acquisition of new equipment to enhance long term competitiveness</t>
  </si>
  <si>
    <t>ERDF.03.S3.Call 1.0058</t>
  </si>
  <si>
    <t>ERDF.03.S3.Call 1.0060</t>
  </si>
  <si>
    <t>Battery House - Boutique Hotel</t>
  </si>
  <si>
    <t>Paul Farrugia</t>
  </si>
  <si>
    <t>VLT 1101</t>
  </si>
  <si>
    <t>Setting up of a distinctive and innovative Boutique Hotel in the heart of Valletta</t>
  </si>
  <si>
    <t>Enhancing the Innovation Process at Terracore Ltd</t>
  </si>
  <si>
    <t>Purchase of state-of-the-art equipment</t>
  </si>
  <si>
    <t>ERDF.03.S4.Call 3.0022</t>
  </si>
  <si>
    <t>La Salita - SME Growth Grant Scheme 2018</t>
  </si>
  <si>
    <t>La Salita Leisure Holdings Ltd</t>
  </si>
  <si>
    <t>MLH 1021</t>
  </si>
  <si>
    <t>Reconstructing the Arches Restaurant building into a 4 star superior hotel in the heart of Mellieha.</t>
  </si>
  <si>
    <t>ERDF.03.S1.Call 1.0149</t>
  </si>
  <si>
    <t>A Business Plan for MGC Distributors Ltd.</t>
  </si>
  <si>
    <t>MGC Distributors Ltd</t>
  </si>
  <si>
    <t>ATD 2062</t>
  </si>
  <si>
    <t>ERDF.03.S4.Call 3.0027</t>
  </si>
  <si>
    <t>Investments by BSL Britannia</t>
  </si>
  <si>
    <t>Britannia Services Ltd</t>
  </si>
  <si>
    <t>The company is aiming to expand its operations and tap into international markets, particularly Slovenia.</t>
  </si>
  <si>
    <t>ERDF.03.S1.Call 1.0144</t>
  </si>
  <si>
    <t>A Business plan assessing the potential for business diversification</t>
  </si>
  <si>
    <t>Caruana &amp; Cini Co. Ltd</t>
  </si>
  <si>
    <t>VCT 2810</t>
  </si>
  <si>
    <t>VCT 9084</t>
  </si>
  <si>
    <t>Creation of Website with Online Sales Facilities</t>
  </si>
  <si>
    <t>The Development and Implementation of an e-Commerce website to facilitate online purchases of new products.</t>
  </si>
  <si>
    <t>ERDF.03.S4.Call 3.0034</t>
  </si>
  <si>
    <t>ERDF.03.S4.Call 3.0031</t>
  </si>
  <si>
    <t>ERDF.03.S4.Call 3.0029</t>
  </si>
  <si>
    <t>New Dental Clinic</t>
  </si>
  <si>
    <t>New dental clinic offering improved service offerings through investment in state-of-the-
art and innovative equipment.</t>
  </si>
  <si>
    <t>Investment in Innovative, efficient machinery leading to Growth</t>
  </si>
  <si>
    <t>Expansion of the company's capacity through investing in a new set-up to increase production and compete against international competitors.</t>
  </si>
  <si>
    <t>Atlantis Holidays Ltd</t>
  </si>
  <si>
    <t>MFN 1405</t>
  </si>
  <si>
    <t>Expanding the business to double the company's current accomodation capacity by another 44 beds.</t>
  </si>
  <si>
    <t>ERDF.03.S1.Call 1.0147</t>
  </si>
  <si>
    <t>ERDF.03.S1.Call 1.0154</t>
  </si>
  <si>
    <t>ERDF.03.S1.Call 1.0160</t>
  </si>
  <si>
    <t>Grixti Mobili Ltd</t>
  </si>
  <si>
    <t>Davies Design Group Ltd</t>
  </si>
  <si>
    <t>Business plan for Net-Work the cooperative, subscription-based work space</t>
  </si>
  <si>
    <t>NXR 3510</t>
  </si>
  <si>
    <t>Stabs</t>
  </si>
  <si>
    <t>Business Plan for Grixti Mobili Ltd</t>
  </si>
  <si>
    <t>QRM 9036</t>
  </si>
  <si>
    <t>MRS 1046</t>
  </si>
  <si>
    <t>ERDF.03.S1.Call 1.0158</t>
  </si>
  <si>
    <t>A Business Plan for InterTek Laboratories Ltd</t>
  </si>
  <si>
    <t>InterTek Laboratories Ltd</t>
  </si>
  <si>
    <t>LJA 9012</t>
  </si>
  <si>
    <t>ERDF.03.S1.Call 1.0163</t>
  </si>
  <si>
    <t>ERDF.03.S1.Call 1.0165</t>
  </si>
  <si>
    <t>ERDF.03.S1.Call 1.0166</t>
  </si>
  <si>
    <t>Da Vinci Health Care Ltd</t>
  </si>
  <si>
    <t>BKR 1113</t>
  </si>
  <si>
    <t>Development of a Business Plan to assess the economic exploitation of new ideas</t>
  </si>
  <si>
    <t>Quintian Pharma Ltd</t>
  </si>
  <si>
    <t>SLM 1602</t>
  </si>
  <si>
    <t>Pet Nutrition House Ltd</t>
  </si>
  <si>
    <t>Implementation of a Business Plan for Pet Nutrition House Ltd</t>
  </si>
  <si>
    <t>QRM 05</t>
  </si>
  <si>
    <t>A Touristic Accomodation in Gozo</t>
  </si>
  <si>
    <t>Noel Vella</t>
  </si>
  <si>
    <t>VCT 2763</t>
  </si>
  <si>
    <t>ERDF.03.S5.Call 3.0027</t>
  </si>
  <si>
    <t>The Huskie Craft Beer Company Brewery</t>
  </si>
  <si>
    <t>Investment in equipment to start up a professional craft brewery.</t>
  </si>
  <si>
    <t>ERDF.03.S5.Call 3.0026</t>
  </si>
  <si>
    <t>Tal-Mahlut Ltd</t>
  </si>
  <si>
    <t>Tal-Mahlut Ltd - A New Manufacturing Enterprise</t>
  </si>
  <si>
    <t>This Gozitan startup will mainly focus on the manufacturing of different types of bread, bakery products and pastries, using traditional as well as innovative techniques and recipes to cater for changing consumer trends and  demographics.</t>
  </si>
  <si>
    <t>QLA 1182</t>
  </si>
  <si>
    <t>Free Hour Ltd</t>
  </si>
  <si>
    <t>ATD 2050</t>
  </si>
  <si>
    <t>Development of a Business Plan for Free Hour Ltd</t>
  </si>
  <si>
    <t>ERDF.03.S3.Call 1.0065</t>
  </si>
  <si>
    <t>Extension of Food Manufacturing Plant to include Gelateria and Cafeteria</t>
  </si>
  <si>
    <t>Francis Rapa</t>
  </si>
  <si>
    <t>XRA 4021</t>
  </si>
  <si>
    <t>Installation of an artisan ice-cream production line and the establishment of a cafeteria adjacent to the existing manufacturing plant.</t>
  </si>
  <si>
    <t>ERDF.03.S1.Call 1.0169</t>
  </si>
  <si>
    <t>Business Plan for an innovative contract management system and related services.</t>
  </si>
  <si>
    <t>Smart Studios Ltd</t>
  </si>
  <si>
    <t>BKR 2085</t>
  </si>
  <si>
    <t>Business Plan in relation to the design and manufacturing of jewellery.</t>
  </si>
  <si>
    <t>ERDF.03.S1.Call 1.0173</t>
  </si>
  <si>
    <t>MST 1010</t>
  </si>
  <si>
    <t>Castillo Jewellery</t>
  </si>
  <si>
    <t>ERDF.03.S1.Call 1.0171</t>
  </si>
  <si>
    <t>STJ 1852</t>
  </si>
  <si>
    <t>Craft Beer Malta Ltd</t>
  </si>
  <si>
    <t>Development of a Business Plan for Craft Beer Malta Ltd.</t>
  </si>
  <si>
    <t>ERDF.03.S1.Call 1.0176</t>
  </si>
  <si>
    <t>Kelis Rayel Company Ltd</t>
  </si>
  <si>
    <t>Development of a Business Plan for Kelis Rayel Company Ltd</t>
  </si>
  <si>
    <t>BKR 2522</t>
  </si>
  <si>
    <t>ERDF.03.S1.Call 1.0179</t>
  </si>
  <si>
    <t>Business Plan</t>
  </si>
  <si>
    <t>IKL 1373</t>
  </si>
  <si>
    <t>Cooperative of Physiotherapists Ltd</t>
  </si>
  <si>
    <t>ERDF.03.S1.Call 1.0168</t>
  </si>
  <si>
    <t>Development of a Business Plan for Y&amp;P Cranes Ltd</t>
  </si>
  <si>
    <t>NXR 6345</t>
  </si>
  <si>
    <t>ERDF.03.S1.Call 1.0177</t>
  </si>
  <si>
    <t>Business Plan in relation to the setting up of a rural Boutique Hotel</t>
  </si>
  <si>
    <t>CFA Ltd</t>
  </si>
  <si>
    <t>SGN 9021</t>
  </si>
  <si>
    <t>Dino Fino e-Commerce Page and App</t>
  </si>
  <si>
    <t>HMR 1851</t>
  </si>
  <si>
    <t>ERDF.03.S1.Call 1.0182</t>
  </si>
  <si>
    <t>Building a Stronger Architecture and Urban Design Firm</t>
  </si>
  <si>
    <t>XBX 1094</t>
  </si>
  <si>
    <t>Giorgina Vella Xerri</t>
  </si>
  <si>
    <t>Business Plan for Boutique Hotel by Giorgina Vella Xerri</t>
  </si>
  <si>
    <t>SPB 3427</t>
  </si>
  <si>
    <t>ERDF.03.S1.Call 1.0180</t>
  </si>
  <si>
    <t>ERDF.03.S5.Call 3.0021</t>
  </si>
  <si>
    <t>Jay Kay Investments Ltd</t>
  </si>
  <si>
    <t>Stove a Centre for Innovation in the Culinary Arts</t>
  </si>
  <si>
    <t>MST 1303</t>
  </si>
  <si>
    <t>Stove shall serve as a culinary extension of the Science and Technology Centre offering a continuation of the Esplora experience. This proposed place provides the opportunity for hydroponics to be researched and extensively used.</t>
  </si>
  <si>
    <t>ERDF.03.S3.Call 1.0067</t>
  </si>
  <si>
    <t>ERDF.03.S3.Call 1.0072</t>
  </si>
  <si>
    <t>C&amp;M Borg Company Ltd</t>
  </si>
  <si>
    <t>Investment in the Coffee Pod Producing and Packaging Machine</t>
  </si>
  <si>
    <t>HMR 1017</t>
  </si>
  <si>
    <t>Installation of coffee pod Producing and Packaging machine to adapt to new market trends safeguarding competitiveness.</t>
  </si>
  <si>
    <t>Exhibition Stands Diversification</t>
  </si>
  <si>
    <t>Investing in a new M-Series modular frame system to improve business efficiency.</t>
  </si>
  <si>
    <t>ERDF.03.S1.Call 1.0181</t>
  </si>
  <si>
    <t>Building a Stronger Business</t>
  </si>
  <si>
    <t>Adrian Deguara</t>
  </si>
  <si>
    <t>SWQ 2034</t>
  </si>
  <si>
    <t xml:space="preserve">001. Generic productive investment in small and medium–sized enterprises (‘SMEs’);
</t>
  </si>
  <si>
    <t xml:space="preserve">067. SME business development, support to entrepreneurship and incubation (including support to spin offs and spin outs)
074. Development and promotion of tourism assets in SMEs </t>
  </si>
  <si>
    <t>ERDF.03.S3.Call 1.0068</t>
  </si>
  <si>
    <t>ERDF.03.S3.Call 1.0069</t>
  </si>
  <si>
    <t>Fostering Effective Innovation at MediaCoop Ltd</t>
  </si>
  <si>
    <t>Enhancing Mediacoop's innovative and creative potential through investing in state-of-the-art digital video equipment.</t>
  </si>
  <si>
    <t>J'Me Boutique Hotel - A New Proposition for the Discerning Tourist</t>
  </si>
  <si>
    <t>Setting up of a distinctive and innovative Boutique Hotel in a rather quiet area of St. Julians.</t>
  </si>
  <si>
    <t>An e-Commerce website that can reach out to potential customers all over the world</t>
  </si>
  <si>
    <t>ERDF.03.S1.Call 1.0185</t>
  </si>
  <si>
    <t>Krypton Chemists Ltd</t>
  </si>
  <si>
    <t>Business plan for improved business performance</t>
  </si>
  <si>
    <t>SWQ 2033</t>
  </si>
  <si>
    <t>Investing in business growth strategies in a childcare centre in Mosta</t>
  </si>
  <si>
    <t>ERDF.03.S5.Call 3.0031</t>
  </si>
  <si>
    <t>Investing in an existing childcare centre in Mosta aimed at business growth. This project is part of a holistic project.</t>
  </si>
  <si>
    <t>PA 3</t>
  </si>
  <si>
    <t>RCE Design Company Ltd</t>
  </si>
  <si>
    <t>FGR1017</t>
  </si>
  <si>
    <t>Medical Portals Ltd</t>
  </si>
  <si>
    <t>DGL 1201</t>
  </si>
  <si>
    <t>The Development and Implementation of an e-Commerce website to facilitate online purchases of medical education material.</t>
  </si>
  <si>
    <t>CME 30</t>
  </si>
  <si>
    <t>001. Generic productive investment in small and medium–sized enterprises (‘SMEs’);</t>
  </si>
  <si>
    <t>ERDF.03.S4.Call 3.0040</t>
  </si>
  <si>
    <t>Ksi Malta</t>
  </si>
  <si>
    <t>Ksi Malta's Expansion Project</t>
  </si>
  <si>
    <t>Investment in new office facilities to sustain KSi's growth strategy.</t>
  </si>
  <si>
    <t>Achieving an online presence through the creation of the company's website and e-commerce site.</t>
  </si>
  <si>
    <t>Mario Formosa</t>
  </si>
  <si>
    <t>Newline - Investment in an e-Commerce System</t>
  </si>
  <si>
    <t>GRB 103</t>
  </si>
  <si>
    <t>Development of a new app to promote the arts and culture sector while giving it the necessary exposure with the intent of attracting more interest among the Maltese and tourists.</t>
  </si>
  <si>
    <t>MGC Distributors Ltd growth project</t>
  </si>
  <si>
    <t>Investing through the expansion of the business' operations arm including a new, modernized, and
centralized headquarters and stores.</t>
  </si>
  <si>
    <t>ERDF.03.S1.Call 1.0203</t>
  </si>
  <si>
    <t>ERDF.03.S1.Call 1.0194</t>
  </si>
  <si>
    <t>ERDF.03.S1.Call 1.0188</t>
  </si>
  <si>
    <t>A Business Plan exploring organisational growth.</t>
  </si>
  <si>
    <t>The Padlock Company Ltd</t>
  </si>
  <si>
    <t>Development of a Business Plan for Carmelo Abela Manufacturing Ltd</t>
  </si>
  <si>
    <t>Carmelo Abela Manufacturing Ltd</t>
  </si>
  <si>
    <t>MRS 1511</t>
  </si>
  <si>
    <t>ERDF.03.S3.Call 1.0076</t>
  </si>
  <si>
    <t>New Investments by Grixti Mobili Ltd.</t>
  </si>
  <si>
    <t>Investing in Gantry machining center for Wood Nesting applications to increase automation and output quality.</t>
  </si>
  <si>
    <t>ERDF.03.S5.Call 3.0036</t>
  </si>
  <si>
    <t>Investing and promoting Maltese culinary dishes and pastry items for Olive Trading Ltd</t>
  </si>
  <si>
    <t>Investing in Maltese Culinary dishes and pastry items for Olive Trading Ltd.</t>
  </si>
  <si>
    <t>Joseph Grech</t>
  </si>
  <si>
    <t>VCT 1346</t>
  </si>
  <si>
    <t>Dispensing Opticians - Investment in an eCommerce System</t>
  </si>
  <si>
    <t>Facilitating Growth and Innovation at Pet Nutrition House Ltd</t>
  </si>
  <si>
    <t>Investing in setting up a high-tech pet food manufacturing hub.</t>
  </si>
  <si>
    <t>ERDF.03.S1.Call 1.0192</t>
  </si>
  <si>
    <t>JFD Ltd</t>
  </si>
  <si>
    <t>A business plan for JFD Ltd.</t>
  </si>
  <si>
    <t>SWQ 3059</t>
  </si>
  <si>
    <t>ERDF.03.S1.Call 1.0206</t>
  </si>
  <si>
    <t>Business plan in relation to the setting up of a guest house</t>
  </si>
  <si>
    <t>Mark Carabott</t>
  </si>
  <si>
    <t>FGR 1609</t>
  </si>
  <si>
    <t>ERDF.03.S1.Call 1.0207</t>
  </si>
  <si>
    <t>NM Fashion Ltd</t>
  </si>
  <si>
    <t>Development of a Business Plan for NM Fashion Ltd</t>
  </si>
  <si>
    <t>VLT 1140</t>
  </si>
  <si>
    <t>ERDF.03.S4.Call 3.0051</t>
  </si>
  <si>
    <t>ERDF.03.S4.Call 3.0018</t>
  </si>
  <si>
    <t>ERDF.03.S4.Call 3.0041</t>
  </si>
  <si>
    <t>ERDF.03.S4.Call 3.0046</t>
  </si>
  <si>
    <t>Enhaning growth through investing in a new Section Bending Machine</t>
  </si>
  <si>
    <t>The project consists in purchasing a new machinery which will be the most technological advanced machine in Malta in the steel sector.</t>
  </si>
  <si>
    <t>ERDF.03.S1.Call 1.0209</t>
  </si>
  <si>
    <t>ERDF.03.S1.Call 1.0195</t>
  </si>
  <si>
    <t>ERDF.03.S1.Call 1.0208</t>
  </si>
  <si>
    <t>Business 2 Business Ltd</t>
  </si>
  <si>
    <t>Briiz Technologies Ltd</t>
  </si>
  <si>
    <t>GCM Limited</t>
  </si>
  <si>
    <t>Business plan in relation to the setting up of a production studio.</t>
  </si>
  <si>
    <t>SGN 9016</t>
  </si>
  <si>
    <t>Business plan in relation to business growth and the introduction of
Vehicle cleaning facilities.</t>
  </si>
  <si>
    <t>HMR 1012</t>
  </si>
  <si>
    <t>Car dealing and motor vehicle repair shop.</t>
  </si>
  <si>
    <t>Louis Gauci</t>
  </si>
  <si>
    <t>VCT 9030</t>
  </si>
  <si>
    <t>The Development of an e-Commerce website to tap into new markets</t>
  </si>
  <si>
    <t>E-Commerce website and payment gateway for a Bathroom and Sanitary Ware retail outlet</t>
  </si>
  <si>
    <t>Sacha Cutajar</t>
  </si>
  <si>
    <t>BKR 4408</t>
  </si>
  <si>
    <t>ERDF.03.S1.Call 1.0204</t>
  </si>
  <si>
    <t>Business Plan in relation to the setting up of a Childcare Centre</t>
  </si>
  <si>
    <t>ERDF.03.S1.Call 1.0216</t>
  </si>
  <si>
    <t>ERDF.03.S1.Call 1.0205</t>
  </si>
  <si>
    <t>A&amp;M Printing Ltd</t>
  </si>
  <si>
    <t>Invent 3D Ltd</t>
  </si>
  <si>
    <t>A Business Plan for the Growth of a Printing Company</t>
  </si>
  <si>
    <t>QLA 1705</t>
  </si>
  <si>
    <t>Growth and Innovation in Additive Manufacturing</t>
  </si>
  <si>
    <t>ZBR 1351</t>
  </si>
  <si>
    <t>ERDF.03.S1.Call 1.0212</t>
  </si>
  <si>
    <t>Globitell International Ltd</t>
  </si>
  <si>
    <t>Business Plan for the delivery of improved services to the telecom industry</t>
  </si>
  <si>
    <t>XBX 1093</t>
  </si>
  <si>
    <t>ERDF.03.S1.Call 1.0222</t>
  </si>
  <si>
    <t>George Farrugia  &amp; Sons Ltd</t>
  </si>
  <si>
    <t xml:space="preserve">Business Plan for George Farrugia  &amp; Sons Ltd </t>
  </si>
  <si>
    <t>LIA 2043</t>
  </si>
  <si>
    <t>ERDF.03.S1.Call 1.0226</t>
  </si>
  <si>
    <t>Mon Lung Ltd</t>
  </si>
  <si>
    <t>Business Plan for Innovation and Growth Strategy for Mon Lung Ltd</t>
  </si>
  <si>
    <t>ATD 3000</t>
  </si>
  <si>
    <t>ERDF.03.S1.Call 1.0210</t>
  </si>
  <si>
    <t>ERDF.03.S1.Call 1.0229</t>
  </si>
  <si>
    <t>Feasibility Study (Revised)</t>
  </si>
  <si>
    <t>CBD 5080</t>
  </si>
  <si>
    <t>Hive Hospitality Ltd</t>
  </si>
  <si>
    <t>A Business Plan for Hive Hospitality</t>
  </si>
  <si>
    <t>ERDF.03.S4.Call 3.0042</t>
  </si>
  <si>
    <t>Application for a New Theatre</t>
  </si>
  <si>
    <t>Construction and Commissioning of a new theatre space for FM Theatre Productions Ltd</t>
  </si>
  <si>
    <t>ERDF.03.S5.Call 3.0030</t>
  </si>
  <si>
    <t>ERDF.03.S5.Call 3.0028</t>
  </si>
  <si>
    <t>Investing in the development of child-day care services in Attard</t>
  </si>
  <si>
    <t>Investing in a new child-day care centre in Attard. This project is part of a holistic project.</t>
  </si>
  <si>
    <t>Investing in the development of child-day care services in Zebbug</t>
  </si>
  <si>
    <t>Investing in a new child-day care centre in Zebbug. This project is part of a holistic project.</t>
  </si>
  <si>
    <t>ERDF.03.S1.Call 1.0217</t>
  </si>
  <si>
    <t>Seeds Catering &amp; Co</t>
  </si>
  <si>
    <t>Business Plan in relation to the setting up of a Guesthouse</t>
  </si>
  <si>
    <t>FGR 1256</t>
  </si>
  <si>
    <t>Business Plan for CP Suisse Ltd</t>
  </si>
  <si>
    <t>CP Suisse Ltd</t>
  </si>
  <si>
    <t>ERDF.03.S1.Call 1.0211</t>
  </si>
  <si>
    <t>ERDF.03.S1.Call 1.0225</t>
  </si>
  <si>
    <t>Business Plan for Innovation and Growth Strategy for Dormax Press Company Ltd</t>
  </si>
  <si>
    <t>Dormax Press Company Ltd</t>
  </si>
  <si>
    <t>Registrator Online Business Platform</t>
  </si>
  <si>
    <t>Registrator Software Solutions Ltd</t>
  </si>
  <si>
    <t>A Business Plan in order to start up a new catering establishment</t>
  </si>
  <si>
    <t>Manuel Xerri</t>
  </si>
  <si>
    <t>ERDF.03.S1.Call 1.0230</t>
  </si>
  <si>
    <t>ERDF.03.S1.Call 1.0233</t>
  </si>
  <si>
    <t>XWK 2212</t>
  </si>
  <si>
    <t>BKR 1251</t>
  </si>
  <si>
    <t>BLZ 1363</t>
  </si>
  <si>
    <t>ERDF.03.S5.Call 3.0041</t>
  </si>
  <si>
    <t>The White Knight - A new Boutique Hotel Concept in Gozo</t>
  </si>
  <si>
    <t xml:space="preserve">001. Generic productive investment in small and medium–sized enterprises (‘SMEs’);
074. Development and promotion of tourism assets in SMEs 
</t>
  </si>
  <si>
    <t>Culinary Arts Ltd</t>
  </si>
  <si>
    <t>QLA 2019</t>
  </si>
  <si>
    <t>The White Knight will be located on the island of Gozo in Ghajnsielem at Pjazza Madonna ta’ Loreto and will feature: a 10 room Boutique Hotel, a Bistro with Lounge and Vinothek, and a Restaurant with a Courtyard and bakery.</t>
  </si>
  <si>
    <t>ERDF.03.S3.Call 1.0078</t>
  </si>
  <si>
    <t>Polidano Press' Investment in Innovative Machinery</t>
  </si>
  <si>
    <t>Innovation through the acquisition of the latest technology in the local printing press industry.</t>
  </si>
  <si>
    <t>ERDF.03.S1.Call 1.0235</t>
  </si>
  <si>
    <t>Modernata Furniture Malta Ltd</t>
  </si>
  <si>
    <t xml:space="preserve">Business Plan for the operations of Modernata Furniture Malta Ltd </t>
  </si>
  <si>
    <t>BBG 2703</t>
  </si>
  <si>
    <t>ERDF.03.S1.Call 1.0234</t>
  </si>
  <si>
    <t>Business Plan for the new investment of Polar Ice</t>
  </si>
  <si>
    <t>Daniel Vella</t>
  </si>
  <si>
    <t>VCT 9032</t>
  </si>
  <si>
    <t xml:space="preserve">001. Generic productive investment in small and medium–sized enterprises (‘SMEs’);
074. Development and promotion of tourism assets in SMEs </t>
  </si>
  <si>
    <t>ERDF.03.S1.Call 1.0243</t>
  </si>
  <si>
    <t>ERDF.03.S1.Call 1.0244</t>
  </si>
  <si>
    <t>Business Plan for The Guard Ltd</t>
  </si>
  <si>
    <t>Business Plan for Boutique Hotel by David Caruana</t>
  </si>
  <si>
    <t>The Guard Ltd</t>
  </si>
  <si>
    <t>David Caruana</t>
  </si>
  <si>
    <t>ZBR 4100</t>
  </si>
  <si>
    <t>RBT 6403</t>
  </si>
  <si>
    <t>ERDF.03.S1.Call 1.0231</t>
  </si>
  <si>
    <t>ERDF.03.S1.Call 1.0238</t>
  </si>
  <si>
    <t>A Business Plan Supporting the investment of a Boutique Hotel in Xaghra, Gozo</t>
  </si>
  <si>
    <t>Christian Curmi</t>
  </si>
  <si>
    <t>MFN 1453</t>
  </si>
  <si>
    <t>Xfive Group Ltd</t>
  </si>
  <si>
    <t>KCM 1260</t>
  </si>
  <si>
    <t>ERDF.03.S3.Call 1.0080</t>
  </si>
  <si>
    <t>Transforma Ltd</t>
  </si>
  <si>
    <t>Promoting Healthy and Prolonged Living - Technology-based Heart care of your heart</t>
  </si>
  <si>
    <t>ATD 3011</t>
  </si>
  <si>
    <t>Investing in innovative cardiology-based testing machines including echocardiography, exercise testing, arrythmia monitoring and cardiopulmonary machines.</t>
  </si>
  <si>
    <t>ERDF.03.S3.Call 1.0081</t>
  </si>
  <si>
    <t>Innovating - To offer a significantly advanced and improved product and service</t>
  </si>
  <si>
    <t>Innovating through investing in new dental equipment to offer a significantly advanced and improved product and service in the dental practice.</t>
  </si>
  <si>
    <t>Well Being Services Ltd</t>
  </si>
  <si>
    <t>A new e-Commerce portal for Well Being Services Ltd</t>
  </si>
  <si>
    <t>MST 9037</t>
  </si>
  <si>
    <t>The Development and Implementation of an e-Commerce website to facilitate online purchases of optimal quality products.</t>
  </si>
  <si>
    <t>Achieving an online presence through the creation of an e-commerce website allowing customers to purchase spa services and well-being products online.</t>
  </si>
  <si>
    <t>ERDF.03.S1.Call 1.0239</t>
  </si>
  <si>
    <t>Business Plan in relation to setting up an Accomodation for assisted living for older persons.</t>
  </si>
  <si>
    <t>Palazzo Ignazio Ltd</t>
  </si>
  <si>
    <t>ERDF.03.S3.Call 1.0077</t>
  </si>
  <si>
    <t>D&amp;M Enterprises Ltd</t>
  </si>
  <si>
    <t>Development and operation of a Boutique Hotel in Msida</t>
  </si>
  <si>
    <t>MSD 1653</t>
  </si>
  <si>
    <t>Setting up of an innovative Boutique Hotel in the Central part of the island, Msida.</t>
  </si>
  <si>
    <t>ERDF.03.S5.Call 3.0038</t>
  </si>
  <si>
    <t>The Setting Up of a Micro Brewery and Bar</t>
  </si>
  <si>
    <t>Investing in the purchase of equipment with the intent to develop  a craft microbrewery and an eventual accompanying catering establishment.</t>
  </si>
  <si>
    <t>ERDF.03.S1.Call 1.0241</t>
  </si>
  <si>
    <t>ERDF.03.S1.Call 1.0247</t>
  </si>
  <si>
    <t>ERDF.03.S1.Call 1.0249</t>
  </si>
  <si>
    <t>ERDF.03.S1.Call 1.0251</t>
  </si>
  <si>
    <t>ERDF.03.S1.Call 1.0252</t>
  </si>
  <si>
    <t>ERDF.03.S1.Call 1.0258</t>
  </si>
  <si>
    <t>Sirens Sports Facilities Ltd</t>
  </si>
  <si>
    <t>Lee Ann Mary Sammut</t>
  </si>
  <si>
    <t>Gaulitana Limited</t>
  </si>
  <si>
    <t>Robert Grech</t>
  </si>
  <si>
    <t>Mathieu Group Ltd</t>
  </si>
  <si>
    <t>Raffaela Zammit Tabona</t>
  </si>
  <si>
    <t>SPB3310</t>
  </si>
  <si>
    <t>NDR1211</t>
  </si>
  <si>
    <t>GRB1200</t>
  </si>
  <si>
    <t>XBX1424</t>
  </si>
  <si>
    <t>GRB1540</t>
  </si>
  <si>
    <t>SLM1903</t>
  </si>
  <si>
    <t>Testing the feasibility of a start-up Boutique Hotel with the help of a
business plan.</t>
  </si>
  <si>
    <t>A Business Plan supporting Sirens' Diversification Plan.</t>
  </si>
  <si>
    <t>The development of a Business Plan for Gaulitana Limited.</t>
  </si>
  <si>
    <t>DR Edward Firman &amp; Associates Ltd Consultancy
Services Project</t>
  </si>
  <si>
    <t>Mathieu Group Ltd - Developing a Business Plan for a Boutique Hotel
project.</t>
  </si>
  <si>
    <t>A business plan for Raffaella Zammit Tabona.</t>
  </si>
  <si>
    <t>ERDF.03.S3.Call 1.0086</t>
  </si>
  <si>
    <t>ERDF.03.S3.Call 1.0087</t>
  </si>
  <si>
    <t>Ivan Delia</t>
  </si>
  <si>
    <t xml:space="preserve">Giovanna Debattista </t>
  </si>
  <si>
    <t>MSK4301</t>
  </si>
  <si>
    <t>KCM 1081</t>
  </si>
  <si>
    <t>Zion: Implementing a diversification strategy to foster competitiveness and Growth.</t>
  </si>
  <si>
    <t>Revamping the Zion Bar through investing in new furniture, apertures and other equipment with the aim of transforming the place into a fully fledged restaurant.</t>
  </si>
  <si>
    <t>Investment in a Victoria Boutique Hotel by Giovanna Debattista.</t>
  </si>
  <si>
    <t>ERDF.03.S5.Call 3.0050</t>
  </si>
  <si>
    <t>Mary Testa</t>
  </si>
  <si>
    <t>Development &amp; Operation of
Sustainable Boutique Accommodation Services</t>
  </si>
  <si>
    <t>IKL1951</t>
  </si>
  <si>
    <t>Investing in an underutilised property in St Anthony Str. Valletta,
opposite the Grand Harbour, transforming into an innovative and sustainable boutique
accommodation to serve emerging niche markets.</t>
  </si>
  <si>
    <t>ERDF.03.S4.Call 3.0064</t>
  </si>
  <si>
    <t>SAW Ltd</t>
  </si>
  <si>
    <t>Automation Investment leading to Growth</t>
  </si>
  <si>
    <t>Investing in machinery, buffers, sorting systems, robotic arms, hedgehog systems and automation software leading to the automation of panel processing allowing the company to grow within the same footprint resulting in output increment, quality improvement and ability to take on-board larger scale projects.</t>
  </si>
  <si>
    <t>ERDF.03.S1.Call 1.0156</t>
  </si>
  <si>
    <t>ERDF.03.S1.Call 1.0159</t>
  </si>
  <si>
    <t>Mosta Boutique Hotel Ltd</t>
  </si>
  <si>
    <t>ERDF.03.S5.Call 3.0048</t>
  </si>
  <si>
    <t>ERDF.03.S5.Call 3.0051</t>
  </si>
  <si>
    <t>ERDF.03.S5.Call 3.0045</t>
  </si>
  <si>
    <t>Development and operation of a boutique hotel in Mosta</t>
  </si>
  <si>
    <t>The proposed investment by Mosta Boutique Hotel Limited is aimed to
establish a boutique hotel in the heart of Mosta. The company will acquire property and develop a concept for the boutique hotel, construct, finish and furnish it accordingly.</t>
  </si>
  <si>
    <t>MST1670</t>
  </si>
  <si>
    <t>1 BORMLA Savynomad: Development &amp; Operation of Sustainable
Boutique Accommodation Services</t>
  </si>
  <si>
    <t>Development of an underutilised property in Bormla historic centre within the Grand Harbour area into innovative and sustainable boutique
accommodation to serve emerging niche markets.</t>
  </si>
  <si>
    <t>3 BATTERY ST, VALLETTA Savynomad: Develop &amp; Operation of
Sustainable Boutique Accommodation Services</t>
  </si>
  <si>
    <t>Development of an underutilised property in Battery Str. Valletta, opposite the Grand Harbour area into innovative and sustainable boutique accommodation to serve emerging niche markets.</t>
  </si>
  <si>
    <t>Investing in Innovative Machinery by Mon Lung Ltd</t>
  </si>
  <si>
    <t>The project will involve the purchase of state-of-the-art equipment and machinery so as to enhance the innovation process and increase efficiency and productivity at Mon Lung Ltd.</t>
  </si>
  <si>
    <t>ATD3000</t>
  </si>
  <si>
    <t>ERDF.03.S4.Call 3.0062</t>
  </si>
  <si>
    <t>Sterling Designs Ltd</t>
  </si>
  <si>
    <t>The Creation of Sterling Personalisation</t>
  </si>
  <si>
    <t>Embarking on a new concept of creating small personalised jewelry items composed of either a mix of gold or silver complemented with precious stones in line with specific customer preferences. The company will be undertaking the whole process; starting with market research, prototype designs ending up in the selling and distribution of the products. Significant attention will be given to the export market which is perceived as having strong potential in this sector.</t>
  </si>
  <si>
    <t>D Goldline Ltd</t>
  </si>
  <si>
    <t>Unique Beverages Limited</t>
  </si>
  <si>
    <t>ef.Info Limited</t>
  </si>
  <si>
    <t>D Goldline - Investment in an eCommerce System</t>
  </si>
  <si>
    <t>MDN 1191</t>
  </si>
  <si>
    <t>SLM 1722</t>
  </si>
  <si>
    <t>Achieving an online presence through the creation of an e-commerce website allowing customers to purchase craft/artisan beverages online.</t>
  </si>
  <si>
    <t>Achieving an online presence through the creation of an e-commerce website allowing customers to purchase Gold &amp; Silver Craft with products such as
Earrings, Pendants, Rings, Bracelets, Necklaces, and Suiting Accessories online.</t>
  </si>
  <si>
    <t>EuropeanFunds.info e-Commerce Website</t>
  </si>
  <si>
    <t>BKR 9024</t>
  </si>
  <si>
    <t>Achieving an online presence through the creation of an e-commerce website allowing customers to browse through and purchase a wide array of consultancy services online.</t>
  </si>
  <si>
    <t>ERDF.03.S1.Call 2.0004</t>
  </si>
  <si>
    <t>Nicholas Morales</t>
  </si>
  <si>
    <t>Team Europe Ltd</t>
  </si>
  <si>
    <t>Fairbanks Luxury Ltd</t>
  </si>
  <si>
    <t>ERDF.03.S1.Call 1.0253</t>
  </si>
  <si>
    <t>ERDF.03.S1.Call 1.0255</t>
  </si>
  <si>
    <t>Business Plan for Malta Street Food</t>
  </si>
  <si>
    <t>ZBG3261</t>
  </si>
  <si>
    <t>Team Europe Business Plan</t>
  </si>
  <si>
    <t>Nelson Street Private Club Project</t>
  </si>
  <si>
    <t>ZRQ 1013</t>
  </si>
  <si>
    <t>Vacations (Malta) Ltd</t>
  </si>
  <si>
    <t>ATD 2775</t>
  </si>
  <si>
    <t>e-Commerce website for incoming destination management company</t>
  </si>
  <si>
    <t>Revamping the existing website to boost the brand image while
promoting the offered services abroad. Additionally, the intention is to generate a completely new stream of income by offering tours, itineraries and  packages available for booking online.</t>
  </si>
  <si>
    <t>ERDF.02.S1.Call 1.0094</t>
  </si>
  <si>
    <t>ERDF.02.S1.Call 1.0081</t>
  </si>
  <si>
    <t>ERDF.02.S1.Call 1.0095</t>
  </si>
  <si>
    <t>ERDF.02.S1.Call 1.0097</t>
  </si>
  <si>
    <t>ERDF.02.S1.Call 1.0089</t>
  </si>
  <si>
    <t>ERDF.02.S1.Call 1.0093</t>
  </si>
  <si>
    <t>ERDF.02.S1.Call 1.0101</t>
  </si>
  <si>
    <t>ERDF.02.S1.Call 1.0103</t>
  </si>
  <si>
    <t>ERDF.02.S1.Call 1.0109</t>
  </si>
  <si>
    <t>ERDF.02.S1.Call 1.0115</t>
  </si>
  <si>
    <t>ERDF.02.S1.Call 1.0116</t>
  </si>
  <si>
    <t>ERDF.02.S1.Call 1.0124</t>
  </si>
  <si>
    <t>ERDF.02.S1.Call 1.0121</t>
  </si>
  <si>
    <t>ERDF.02.S1.Call 1.0127</t>
  </si>
  <si>
    <t>ERDF.02.S1.Call 1.0128</t>
  </si>
  <si>
    <t>ERDF.02.S1.Call 1.0134</t>
  </si>
  <si>
    <t>ERDF.02.S1.Call 1.0138</t>
  </si>
  <si>
    <t>ERDF.02.S1.Call 1.0147</t>
  </si>
  <si>
    <t>ERDF.02.S1.Call 1.0148</t>
  </si>
  <si>
    <t>ERDF.02.S1.Call 1.0150</t>
  </si>
  <si>
    <t>Call 2</t>
  </si>
  <si>
    <t>Solid Furniture Limited</t>
  </si>
  <si>
    <t>Julian Cachia</t>
  </si>
  <si>
    <t>Stephen Mintoff</t>
  </si>
  <si>
    <t>Fractures Lab Ltd</t>
  </si>
  <si>
    <t>Renovation Depot Ltd</t>
  </si>
  <si>
    <t>ERDF.03.S1.Call 2.0002</t>
  </si>
  <si>
    <t>ERDF.03.S1.Call 2.0006</t>
  </si>
  <si>
    <t>ERDF.03.S1.Call 2.0007</t>
  </si>
  <si>
    <t>ERDF.03.S1.Call 2.0009</t>
  </si>
  <si>
    <t>ERDF.03.S1.Call 2.0012</t>
  </si>
  <si>
    <t>ZRQ 2532</t>
  </si>
  <si>
    <t>SLM 1501</t>
  </si>
  <si>
    <t>SLM 3173</t>
  </si>
  <si>
    <t>Business Plan for Expansion of Business</t>
  </si>
  <si>
    <t>Development of a Business Plan for Juwill Productions</t>
  </si>
  <si>
    <t>Childcare Business Plan</t>
  </si>
  <si>
    <t>A business Plan for a game development company</t>
  </si>
  <si>
    <t>Preparation of a Business Plan for a Building Materials Outlet/Warehouse</t>
  </si>
  <si>
    <t>ERDF.02.S1.Call 1.0145</t>
  </si>
  <si>
    <t>ERDF.02.S1.Call 1.0158</t>
  </si>
  <si>
    <t>ERDF.02.S1.Call 1.0155</t>
  </si>
  <si>
    <t>SVR 1930</t>
  </si>
  <si>
    <t>VCT 104</t>
  </si>
  <si>
    <t>Courier Express Ltd</t>
  </si>
  <si>
    <t>Ivano Arcidiacono</t>
  </si>
  <si>
    <t>Distinct Homes Limited</t>
  </si>
  <si>
    <t>Re/Play e-Commerce Website</t>
  </si>
  <si>
    <t>The project revolves around the design, development and delivery of an ecommerce website for Re/Play, a retail business focusing on the sale of pre-owned and new video games, game consoles and accessories. As a result of the project, Re/Play will be able to experience a positive impact on operation effectiveness and sales. This is envisaged through the inclusion of an integrated payment gateway, and an order and stock management system supporting data analytics for reporting purposes.</t>
  </si>
  <si>
    <t>The development of a new website which offers the facility of online
shopping</t>
  </si>
  <si>
    <t>Distinct Homes Limited is seeking to continue to bolster its investments through the development of a new website offering the facility of online shopping of several equipment such as tables, chairs, sofas, appliances, beds, bedrooms, outdoor furniture and other home equipment. This will create a better understanding between the seller and the buyer,  building a healthy relationship with its clientele base.</t>
  </si>
  <si>
    <t>A new website for Courier Express Ltd.</t>
  </si>
  <si>
    <t>ERDF.03.S1.Call 2.0003</t>
  </si>
  <si>
    <t>ERDF.03.S1.Call 2.0021</t>
  </si>
  <si>
    <t>ERDF.03.S1.Call 2.0025</t>
  </si>
  <si>
    <t>ERDF.03.S1.Call 2.0023</t>
  </si>
  <si>
    <t>ERDF.03.S1.Call 2.0024</t>
  </si>
  <si>
    <t>We Media Limited</t>
  </si>
  <si>
    <t>Paul Zammit Ltd</t>
  </si>
  <si>
    <t>Michele Vella Distefano</t>
  </si>
  <si>
    <t>Banju Boutique Ltd</t>
  </si>
  <si>
    <t>Ann Meli Attard</t>
  </si>
  <si>
    <t>PTA 1027</t>
  </si>
  <si>
    <t>SWQ 2500</t>
  </si>
  <si>
    <t>PLA 1212</t>
  </si>
  <si>
    <t>SWQ 2256</t>
  </si>
  <si>
    <t>Creation of a Media Hub</t>
  </si>
  <si>
    <t>Development of a Business Plan to target the growth strategy that the
company is envisaging</t>
  </si>
  <si>
    <t>A Business Plan to ensure Competitiveness and Sustainability</t>
  </si>
  <si>
    <t>Banju Boutique - Consultancy Services</t>
  </si>
  <si>
    <t>A Business Plan for a New Innovative Venture</t>
  </si>
  <si>
    <t>ERDF.03.S3.Call 1.0084</t>
  </si>
  <si>
    <t>ERDF.03.S3.Call 1.0090</t>
  </si>
  <si>
    <t>The setting up of a Guesthouse in Marsaxlokk</t>
  </si>
  <si>
    <t>The project involves the development of a Guesthouse
operating in Marsaxlokk. This will be achieved through the input of
appropriate expertise, ensuring superior service, becoming a solid
contender in the provision of quality accommodation in the area.</t>
  </si>
  <si>
    <t>BML 9055</t>
  </si>
  <si>
    <t>VCT 1461</t>
  </si>
  <si>
    <t>The Heritage Boutique Hotel by David Caruana</t>
  </si>
  <si>
    <t>The project is essentially about enabling the applicant, an interior designer, to diversify his services into tourism accommodation
through an innovative boutique hotel (to be branded as The Heritage) which combines quality luxury accommodation with a delve in history.</t>
  </si>
  <si>
    <t>ERDF.03.S5.Call 3.0049</t>
  </si>
  <si>
    <t>Modernata Furniture Ltd</t>
  </si>
  <si>
    <t>The company intends to invest in a new state of the art production line to start its operations in the furniture manufacture industry. The intention is to target the furniture supply to both private clients as well as property developers. Through its operations the company aims to create a bridge between the local furniture manufacturers and importers offering ready made furniture.</t>
  </si>
  <si>
    <t>Investment In A State Of The Art Production Line By
Modernata Furniture Ltd</t>
  </si>
  <si>
    <t>Elaine Genovese</t>
  </si>
  <si>
    <t>Alfred Gera &amp; Sons Ltd</t>
  </si>
  <si>
    <t>ERDF.03.S1.Call 2.0017</t>
  </si>
  <si>
    <t>ERDF.03.S1.Call 2.0038</t>
  </si>
  <si>
    <t>TP01</t>
  </si>
  <si>
    <t>QRM 3217</t>
  </si>
  <si>
    <t>Development of a Business Plan to assess the development of my brand.</t>
  </si>
  <si>
    <t>Process and Systems Review</t>
  </si>
  <si>
    <t>ERDF.02.S1.Call 1.0153</t>
  </si>
  <si>
    <t>ERDF.02.S1.Call 1.0154</t>
  </si>
  <si>
    <t>ERDF.02.S1.Call 1.0151</t>
  </si>
  <si>
    <t>Raymond Grima</t>
  </si>
  <si>
    <t>Emporio Shopping Centre Ltd</t>
  </si>
  <si>
    <t>Victor Agius</t>
  </si>
  <si>
    <t>E-commerce website for stationery and party supplies shop incl. payment
gateway integration</t>
  </si>
  <si>
    <t>SGW 2011</t>
  </si>
  <si>
    <t>Through the proposed e-Commerce website, applicant will stop relying exclusively on the brick and mortar retail outlet and start supplementing it with the online marketing and sales of his wares namely stationery items, toys, gifts, toileteries and everyday needs.</t>
  </si>
  <si>
    <t>Developing a new e-Commerce website which will enable applicant to shift his business from one that depends exclusively on his brick and mortar retail shop to one that can be operated online thus reaching a bigger market and also increasing his business' resilience.</t>
  </si>
  <si>
    <t>SPB 3015</t>
  </si>
  <si>
    <t>Emporio - Investment in an eCommerce System</t>
  </si>
  <si>
    <t>E-commerce website for stationery and daily needs retail store</t>
  </si>
  <si>
    <t>The development of an eCommerce system to offer customers a  convenient and secure alternative for the purchase of a wide range of
clothing brands online.</t>
  </si>
  <si>
    <t>VCT 1304</t>
  </si>
  <si>
    <t>Threls Ltd</t>
  </si>
  <si>
    <t>Metour Ltd</t>
  </si>
  <si>
    <t>ERDF.03.S1.Call 2.0039</t>
  </si>
  <si>
    <t>ERDF.03.S1.Call 2.0008</t>
  </si>
  <si>
    <t>A business plan for a web based Travel Agency</t>
  </si>
  <si>
    <t>BKR 9037</t>
  </si>
  <si>
    <t>Orca - Inspire Better</t>
  </si>
  <si>
    <t>XRA 2010</t>
  </si>
  <si>
    <t>The Development and Implementation of an e-Commerce website to the development of a user-friendly, modern and
appealing e-commerce website for Sail 'n' Fish.</t>
  </si>
  <si>
    <t>The Development and Implementation of a state-of-the-art  e-Commerce website that will not
only help client in establishing his brand but also to considerably boost his market reach by making his tile and ceramic sets, sanitary ware and related accessories available for sale online.</t>
  </si>
  <si>
    <t>This project consists of the creation for a website for Courier Express Ltd which will lead to further digitalization of their processes, which includes online booking and payment.</t>
  </si>
  <si>
    <t>Y&amp;P Marketing (Malta) Ltd</t>
  </si>
  <si>
    <t>ERDF.03.S1.Call 2.0015</t>
  </si>
  <si>
    <t>ERDF.03.S1.Call 2.0046</t>
  </si>
  <si>
    <t>Ninja Attard</t>
  </si>
  <si>
    <t>The House Shop</t>
  </si>
  <si>
    <t>SGW 1606</t>
  </si>
  <si>
    <t>XBX 1127</t>
  </si>
  <si>
    <t>Nidum Ltd</t>
  </si>
  <si>
    <t>Business Plan for new business</t>
  </si>
  <si>
    <t>A business plan for an Interior Design Shop</t>
  </si>
  <si>
    <t>ERDF.02.S1.Call 1.0164</t>
  </si>
  <si>
    <t>Tracey Mizzi</t>
  </si>
  <si>
    <t>XRA 2015</t>
  </si>
  <si>
    <t>To develop an eCommerce website</t>
  </si>
  <si>
    <t>Revamping the current static website to a new interactive e-Commerce website including an online shop with an integrated payment solution, displaying all information regarding our business and provide a Member's Area where our registered customers can have a dedicated interactive page to refer to their list of appointments, consultation forms etc.</t>
  </si>
  <si>
    <t xml:space="preserve">Nibe Beverages Ltd </t>
  </si>
  <si>
    <t>EOS Projects Ltd</t>
  </si>
  <si>
    <t>Oxford House</t>
  </si>
  <si>
    <t>Thomas Smith &amp; Co</t>
  </si>
  <si>
    <t>Five88 Ltd</t>
  </si>
  <si>
    <t>ERDF.03.S1.Call 2.0032</t>
  </si>
  <si>
    <t>ERDF.03.S1.Call 2.0033</t>
  </si>
  <si>
    <t>ERDF.03.S1.Call 2.0057</t>
  </si>
  <si>
    <t>Feasibility Study - Centralised Warehouse</t>
  </si>
  <si>
    <t>LQA 1010</t>
  </si>
  <si>
    <t>Business Plan for Five88 Ltd.</t>
  </si>
  <si>
    <t>QRM 4537</t>
  </si>
  <si>
    <t>MSK4610</t>
  </si>
  <si>
    <t>Organisation and Operations Review for increased efficiency of Oxford
House Ltd.</t>
  </si>
  <si>
    <t>CBD 2010</t>
  </si>
  <si>
    <t>ERDF.03.S1.Call 2.0058</t>
  </si>
  <si>
    <t>ZBR 2564</t>
  </si>
  <si>
    <t>FC Projects Ltd</t>
  </si>
  <si>
    <t>ERDF.03.S1.Call 2.0063</t>
  </si>
  <si>
    <t>Business Plan for a new Boutique Hotel Concept.</t>
  </si>
  <si>
    <t>ERDF.03.S1.Call 2.0073</t>
  </si>
  <si>
    <t>Development of a Business Plan to Joanna Delia.</t>
  </si>
  <si>
    <t>Joanna Delia</t>
  </si>
  <si>
    <t>SLM 1522</t>
  </si>
  <si>
    <t>ERDF.03.S1.Call 2.0050</t>
  </si>
  <si>
    <t>ERDF.03.S1.Call 2.0056</t>
  </si>
  <si>
    <t>A Business Plan for Villa Bologna Pottery Ltd</t>
  </si>
  <si>
    <t>Villa Bologna Pottery Limited</t>
  </si>
  <si>
    <t>Khiron Security Limited</t>
  </si>
  <si>
    <t>ATD 1282</t>
  </si>
  <si>
    <t>A Business Plan for Growth</t>
  </si>
  <si>
    <t>SVR 1835</t>
  </si>
  <si>
    <t>ERDF.03.S1.Call 2.0055</t>
  </si>
  <si>
    <t>Italiani.IT Ltd</t>
  </si>
  <si>
    <t>The internationalisation of italiani.it (Malta).</t>
  </si>
  <si>
    <t>STJ 4019</t>
  </si>
  <si>
    <t>ERDF.03.S1.Call 2.0070</t>
  </si>
  <si>
    <t>ERDF.03.S1.Call 2.0079</t>
  </si>
  <si>
    <t>Five-8-Four Ltd</t>
  </si>
  <si>
    <t xml:space="preserve">Business Plan for Five-8-Four Ltd </t>
  </si>
  <si>
    <t>Implementation of a Business Plan for the Growth project of George Grech.</t>
  </si>
  <si>
    <t>George Grech</t>
  </si>
  <si>
    <t>Business Plan exploring organisational diversification</t>
  </si>
  <si>
    <t>VLT 0001</t>
  </si>
  <si>
    <t>GSM 1072</t>
  </si>
  <si>
    <t>SPB 1011</t>
  </si>
  <si>
    <t>ERDF.03.S1.Call 2.0074</t>
  </si>
  <si>
    <t>Luke Borg</t>
  </si>
  <si>
    <t>Business Plan in relation to the innovative growth project of Borg Garage</t>
  </si>
  <si>
    <t>SGN 4192</t>
  </si>
  <si>
    <t>NXR 1302</t>
  </si>
  <si>
    <t>Magnesteel Heating Systems Ltd</t>
  </si>
  <si>
    <t>Electric Hybrid Heating Systems</t>
  </si>
  <si>
    <t>ERDF.03.S1.Call 2.0085</t>
  </si>
  <si>
    <t>ERDF.03.S1.Call 2.0095</t>
  </si>
  <si>
    <t>ERDF.03.S1.Call 2.0081</t>
  </si>
  <si>
    <t>ERDF.03.S1.Call 2.0080</t>
  </si>
  <si>
    <t>ERDF.03.S1.Call 2.0072</t>
  </si>
  <si>
    <t>Aromahub Limited</t>
  </si>
  <si>
    <t>K&amp;E company Limited</t>
  </si>
  <si>
    <t>Andrea Camilleri</t>
  </si>
  <si>
    <t>Bukkun Limited</t>
  </si>
  <si>
    <t>CF Group Ltd</t>
  </si>
  <si>
    <t>VLT 1150</t>
  </si>
  <si>
    <t>Business Plan for Aromahub Ltd</t>
  </si>
  <si>
    <t>NXR 2292</t>
  </si>
  <si>
    <t>Business Plan to plan an innovative Growth Strategy for K&amp;E Company Ltd</t>
  </si>
  <si>
    <t>ZBG 1608</t>
  </si>
  <si>
    <t>Business Plan for Andrea Camilleri</t>
  </si>
  <si>
    <t>Business Plan for Bukkun Limited</t>
  </si>
  <si>
    <t>SWQ 1327</t>
  </si>
  <si>
    <t>NXR 2121</t>
  </si>
  <si>
    <t>ERDF.02.S1.Call 1.0177</t>
  </si>
  <si>
    <t>Bukkun Limited Website</t>
  </si>
  <si>
    <t>Development of an e-Commerce website, which will be used to market and sell a range of locally produced children's fresh snacks and frozen meals.</t>
  </si>
  <si>
    <t>Mary Ann Galea Calleja</t>
  </si>
  <si>
    <t>ERDF.02.S1.Call 1.0175</t>
  </si>
  <si>
    <t>BlippOn</t>
  </si>
  <si>
    <t>ZRQ 2304</t>
  </si>
  <si>
    <t>BlippOn allows its customers to save money by using free discount
vouchers which can be redeemed at their favourite stores enlisted on the mobile app. It also allows the user to play the in-app games and earn extra points. These can then be converted into exclusive discounts that can be redeemed at their own preference acting as a marketing tool to advertise various businesses.</t>
  </si>
  <si>
    <t>ERDF.03.S1.Call 2.0106</t>
  </si>
  <si>
    <t>Setting Up of a Coffee Shop in Valletta</t>
  </si>
  <si>
    <t>Susannah Mifsud</t>
  </si>
  <si>
    <t>SLM 1935</t>
  </si>
  <si>
    <t>ERDF.03.S1.Call 2.0101</t>
  </si>
  <si>
    <t>JCC Clinic Ltd</t>
  </si>
  <si>
    <t>Business Plan for JCC Clinic Ltd</t>
  </si>
  <si>
    <t>MST 3101</t>
  </si>
  <si>
    <t>ERDF.03.S1.Call 2.0084</t>
  </si>
  <si>
    <t>Business Plan for Delta Steel Ltd</t>
  </si>
  <si>
    <t>Delta Steel Ltd</t>
  </si>
  <si>
    <t>BKR 1975</t>
  </si>
  <si>
    <t>ERDF.03.S1.Call 2.0112</t>
  </si>
  <si>
    <t>ERDF.03.S1.Call 2.0115</t>
  </si>
  <si>
    <t>A Business Plan for Marie Patisserie Ltd</t>
  </si>
  <si>
    <t>Marie Patisserie Ltd</t>
  </si>
  <si>
    <t>ATD 1503</t>
  </si>
  <si>
    <t>Jessica Zammit</t>
  </si>
  <si>
    <t>A Business Plan in relation to a new and innovative investment</t>
  </si>
  <si>
    <t>A Business Plan for an innovative catering establishment in Nadur, Gozo.</t>
  </si>
  <si>
    <t>ERDF.03.S1.Call 2.0108</t>
  </si>
  <si>
    <t>Jean Paul Cefai</t>
  </si>
  <si>
    <t>NDR 1111</t>
  </si>
  <si>
    <t>Materia Malta Operating Ltd</t>
  </si>
  <si>
    <t>ERDF.03.S1.Call 2.0076</t>
  </si>
  <si>
    <t>Business Plan for Materia Malta Operating Ltd.</t>
  </si>
  <si>
    <t>ERDF.03.S1.Call 2.0099</t>
  </si>
  <si>
    <t>Christine Camilleri</t>
  </si>
  <si>
    <t>Business Plan for Christine Camilleri</t>
  </si>
  <si>
    <t>SPB 4080</t>
  </si>
  <si>
    <t>ERDF.03.S5.Call 3.0070</t>
  </si>
  <si>
    <t>Health and Co. Medical &amp; Wellness Clinic</t>
  </si>
  <si>
    <t>The proposed investment involves the starting-up of a new state-of-the-art clinic under the name of "Health and Co. Medical Wellness Clinic".</t>
  </si>
  <si>
    <t>Business Plan to assess the development of a new company - Matthew Scicluna</t>
  </si>
  <si>
    <t>Matthew Scicluna</t>
  </si>
  <si>
    <t>STJ 1814</t>
  </si>
  <si>
    <t>Business Plan for QIVY Fortina</t>
  </si>
  <si>
    <t>Business Plan for Twanny's Ironmongery</t>
  </si>
  <si>
    <t>George Borg</t>
  </si>
  <si>
    <t>QRM 01</t>
  </si>
  <si>
    <t>ERDF.03.S1.Call 2.0116</t>
  </si>
  <si>
    <t>ERDF.03.S1.Call 2.0111</t>
  </si>
  <si>
    <t>ERDF.03.S1.Call 2.0109</t>
  </si>
  <si>
    <t>ERDF.03.S1.Call 2.0119</t>
  </si>
  <si>
    <t>Development of a Business Plan for the Innovative Project of Raymond Bonello</t>
  </si>
  <si>
    <t>Raymond Bonello</t>
  </si>
  <si>
    <t>XRA 2593</t>
  </si>
  <si>
    <t>ERDF.03.S1.Call 2.0120</t>
  </si>
  <si>
    <t>ERDF.03.S1.Call 2.0122</t>
  </si>
  <si>
    <t>Business Plan for PV Developments Ltd</t>
  </si>
  <si>
    <t>PV Developments Ltd</t>
  </si>
  <si>
    <t>TP 01</t>
  </si>
  <si>
    <t>VCT 2681</t>
  </si>
  <si>
    <t>518 Pharma Ltd</t>
  </si>
  <si>
    <t>Enhancing Reeds Pharmacy's Competitiveness through the Delivery of a Diversified Service</t>
  </si>
  <si>
    <t>ERDF.03.S3.Call1.0097</t>
  </si>
  <si>
    <t>K&amp;E Company Limited</t>
  </si>
  <si>
    <t>Investing in a New and Innovative Process at K&amp;E Company Ltd.</t>
  </si>
  <si>
    <t>Investing in an innovative equipment for the setting up of a new centralised kitchen.</t>
  </si>
  <si>
    <t>ERDF.03.S1.Call 2.0125</t>
  </si>
  <si>
    <t>ERDF.03.S1.Call 2.0097</t>
  </si>
  <si>
    <t>ERDF.03.S1.Call 2.0100</t>
  </si>
  <si>
    <t>ERDF.03.S1.Call 2.0102</t>
  </si>
  <si>
    <t>ERDF.03.S1.Call 2.0143</t>
  </si>
  <si>
    <t>ERDF.03.S1.Call 2.0145</t>
  </si>
  <si>
    <t>ERDF.03.S1.Call 2.0150</t>
  </si>
  <si>
    <t>The future of Mighty Boards - Board Games Development</t>
  </si>
  <si>
    <t>Mighty Boards Ltd</t>
  </si>
  <si>
    <t>Boutique Hotel in Marsalforn</t>
  </si>
  <si>
    <t>Baxan Company Ltd</t>
  </si>
  <si>
    <t>XRA 1320</t>
  </si>
  <si>
    <t>Business Plan for  Kubek Pine Malta Ltd</t>
  </si>
  <si>
    <t>Kubek Pine Malta Ltd</t>
  </si>
  <si>
    <t>MLH 1900</t>
  </si>
  <si>
    <t>A business plan for a new retail outlet specializing in interior enhancements.</t>
  </si>
  <si>
    <t>Vella Canter Ltd</t>
  </si>
  <si>
    <t>VCT 9039</t>
  </si>
  <si>
    <t>Development of a business plan for the launch of a new platform - Nomadic Malta Ltd</t>
  </si>
  <si>
    <t>Nomadic Malta Ltd</t>
  </si>
  <si>
    <t>Testing the diversification of services in a family run business through a business plan - Mary Spiteri</t>
  </si>
  <si>
    <t>Mary Spiteri</t>
  </si>
  <si>
    <t>VCT 1027</t>
  </si>
  <si>
    <t>Business Plan for St. Cecilia's Kindergarten Ltd.</t>
  </si>
  <si>
    <t>St. Cecilia's Kindergarten Ltd.</t>
  </si>
  <si>
    <t>ATD 1191</t>
  </si>
  <si>
    <t>ERDF.03.S5.Call 3.0059</t>
  </si>
  <si>
    <t>L-Eremita Co. Ltd</t>
  </si>
  <si>
    <t>QLA1314</t>
  </si>
  <si>
    <t>A distinct boutique accommodation proposal - Qala, Gozo</t>
  </si>
  <si>
    <t>The investment entails the development of an upmarket Boutique Hotel, in Qala, Gozo.</t>
  </si>
  <si>
    <t>ERDF.03.S4.Call 3.0086</t>
  </si>
  <si>
    <t>Victoria Central - Contributing to the development of a culinary trail in Victoria</t>
  </si>
  <si>
    <t>Victoria Regina Ltd</t>
  </si>
  <si>
    <t>Modernising a coffee shop into a gastro coffee house, kitchen, and introduce the concept of an in-store  coffee roastery for retail and wholesale of coffee.</t>
  </si>
  <si>
    <t>ERDF.02.S1.Call 1.0187</t>
  </si>
  <si>
    <t>e-Commerce website to promote tourism to Malta</t>
  </si>
  <si>
    <t>Development of an e-Commerce multi-lingual website, which will be intended to promote Malta as a destination. The website will be also serving as a one-stop-shop for foreigners planning to book their holiday in Malta.</t>
  </si>
  <si>
    <t>ERDF.02.S1.Call 1.0194</t>
  </si>
  <si>
    <t>e-Commerce website for furniture and home decorations business</t>
  </si>
  <si>
    <t>Edward Smith</t>
  </si>
  <si>
    <t>NXR 003</t>
  </si>
  <si>
    <t>Development of an e-Commerce website, which will be used to start promoting the business online to attract the attention of new markets while responding to new challenges.</t>
  </si>
  <si>
    <t>ERDF.03.S3.Call1.0098</t>
  </si>
  <si>
    <t>Implementing a Diversification strategy to foster competitiveness and growth</t>
  </si>
  <si>
    <t>The project focused on an investment initiative to significantly improve Villa Bologna Pottery's competitiveness and profitability, enabled through diversifying and overhauling their production
process. The investment entailed new equipment, adaptation of pottery premises, and the recruitment of a change manager,  which together  contributed to the implementation of this strategy.</t>
  </si>
  <si>
    <t>ERDF.03.S1.Call 2.0126</t>
  </si>
  <si>
    <t>BBG 2651</t>
  </si>
  <si>
    <t>Business Plan Design for Institute of Family Therapy Malta</t>
  </si>
  <si>
    <t>ZBG 9015</t>
  </si>
  <si>
    <t>ERDF.03.S1.Call 2.0138</t>
  </si>
  <si>
    <t>Dental Clinic - Focusing on Cosmetic Dentistry and Innovation</t>
  </si>
  <si>
    <t>Josef Awad</t>
  </si>
  <si>
    <t>SGN 2698</t>
  </si>
  <si>
    <t>ERDF.03.S1.Call 2.0156</t>
  </si>
  <si>
    <t>Business Plan for Il-Kantina ta' Katarin</t>
  </si>
  <si>
    <t>Barbara Farrugia</t>
  </si>
  <si>
    <t>ZTN 1819</t>
  </si>
  <si>
    <t xml:space="preserve">Institute for Family Therapy Malta </t>
  </si>
  <si>
    <t>ERDF.03.S1.Call 2.0140</t>
  </si>
  <si>
    <t>The Casa Collection Ltd</t>
  </si>
  <si>
    <t>Business Plan for The Casa Collection Ltd</t>
  </si>
  <si>
    <t>ATD 1202</t>
  </si>
  <si>
    <t>ERDF.03.S1.Call 2.0131</t>
  </si>
  <si>
    <t>Viking PC Health Ltd</t>
  </si>
  <si>
    <t>MSD2032</t>
  </si>
  <si>
    <t>Development of a Media Centre, Training Academy and Support Services
Office for Viking PC Health</t>
  </si>
  <si>
    <t>ERDF.03.S1.Call 2.0161</t>
  </si>
  <si>
    <t>Francine Farrugia</t>
  </si>
  <si>
    <t>SGW 2060</t>
  </si>
  <si>
    <t>The Strategic Venture - Francine Farrugia</t>
  </si>
  <si>
    <t>ERDF.03.S3.Call1.0102</t>
  </si>
  <si>
    <t>ERDF.03.S3.Call1.0104</t>
  </si>
  <si>
    <t>Malta School of Flying Company Ltd</t>
  </si>
  <si>
    <t>Aiming for Innovative and diverse new niches in aviation</t>
  </si>
  <si>
    <t>LQA 1643</t>
  </si>
  <si>
    <t>Acquisition of new equipment and technology to offer innovative and diverse niches in aviation. This new investment in a twin-engined aircraft equipped with autopilot will open a new horizon to aircraft leasing.</t>
  </si>
  <si>
    <t>Investments for Diversification at Delta Steel</t>
  </si>
  <si>
    <t>Investment in machinery and ancillary infrastructural works to help improve cost efficiency while reduce the impact on environment.</t>
  </si>
  <si>
    <t>ERDF.03.S4.Call 3.0088</t>
  </si>
  <si>
    <t>Tourism in Ghaxaq, Promoting Culture &amp; History</t>
  </si>
  <si>
    <t>RS Properties Ltd</t>
  </si>
  <si>
    <t>This Palazzo will be transformed into a unique accommodation-of-choice which has been redimensioned to take into account travelers' new habits, travelers' new trends and tastes, as well as the changes in the travelers' philosophy brought about by the COVID-19 pandemic. The Project fits in perfectly with the 2021-2030 Malta Tourism Strategy.</t>
  </si>
  <si>
    <t>ERDF.03.S4.Call 3.0092</t>
  </si>
  <si>
    <t>New Childcare Centre</t>
  </si>
  <si>
    <t>Investing in a new Childcare Centre in the QUAD Business Towers in Mriehel.</t>
  </si>
  <si>
    <t>ERDF.02.S1.Call 1.0193</t>
  </si>
  <si>
    <t>Offdisland e-commerce website</t>
  </si>
  <si>
    <t>Joseph Galea</t>
  </si>
  <si>
    <t>LJA 1920</t>
  </si>
  <si>
    <t>Development of an e-Commerce website aimed at offering two types of commodity services; a) Services, including detailed and tailored educational and fun activities and b) products and gear related to outdoor activities. This online platform will act as a one-stop-shop for anyone who aspires to enjoy an outdoor experience in Malta and beyond.</t>
  </si>
  <si>
    <t>ERDF.03.S1.Call 2.0168</t>
  </si>
  <si>
    <t>ERDF.03.S1.Call 2.0171</t>
  </si>
  <si>
    <t>A Business Plan for La Valletta Manufatcuring Ltd</t>
  </si>
  <si>
    <t>La Valletta Manufatcuring Ltd</t>
  </si>
  <si>
    <t>ATD 1861</t>
  </si>
  <si>
    <t>XRA 1807</t>
  </si>
  <si>
    <t>Leahcim Leisure Ltd</t>
  </si>
  <si>
    <t>Developing a Business Plan for a Boutique hotel project</t>
  </si>
  <si>
    <t>A Business Plan for a virtual business assistant support service - Autiria Samba</t>
  </si>
  <si>
    <t>ERDF.03.S1.Call 2.0180</t>
  </si>
  <si>
    <t>Autiria Samba</t>
  </si>
  <si>
    <t>ATD 1110</t>
  </si>
  <si>
    <t>ERDF.03.S1.Call 2.0187</t>
  </si>
  <si>
    <t>Loop Services Ltd</t>
  </si>
  <si>
    <t>Development of a Business Plan for the launch of new services - Loop Services Ltd</t>
  </si>
  <si>
    <t>ATD 1904</t>
  </si>
  <si>
    <t>M'Skala Restaurant</t>
  </si>
  <si>
    <t>ERDF.03.S4.Call 3.0091</t>
  </si>
  <si>
    <t>Development of the company's first restaurant.</t>
  </si>
  <si>
    <t>ERDF.03.S3.Call1.0105</t>
  </si>
  <si>
    <t>ERDF.03.S1.Call 2.0146</t>
  </si>
  <si>
    <t>ERDF.03.S1.Call 2.0173</t>
  </si>
  <si>
    <t>Motors Inc. Ltd</t>
  </si>
  <si>
    <t>Interior Outfitters Ltd</t>
  </si>
  <si>
    <t>Investment in an innovative medical and beauty treatment equipment</t>
  </si>
  <si>
    <t>Investment in innovative machinery that would enable her to provide medical services mostly related to skin treatments while treating several infections and skin diseases. This machine is new to the market, helping the Beneficiary to attract new clients while gaining a competitive edge in this sector.</t>
  </si>
  <si>
    <t>A business plan for a growth project for a motor-vehicle retailer - Motors Inc. Ltd</t>
  </si>
  <si>
    <t>QRM 9010</t>
  </si>
  <si>
    <t>Sarah Camilleri</t>
  </si>
  <si>
    <t>ERDF.02.S1.Call 1.0190</t>
  </si>
  <si>
    <t>e-Commerce website for Leif and Lillie</t>
  </si>
  <si>
    <t>MST 2481</t>
  </si>
  <si>
    <t>Development of an e-Commerce website, which will be used to start promoting the business online in order to attract the attention of international markets.</t>
  </si>
  <si>
    <t>ERDF.03.S1.Call 2.0155</t>
  </si>
  <si>
    <t>Business Plan for Bloom Psychology Clinic - Charlene Camilleri Duca</t>
  </si>
  <si>
    <t>Charlene Camilleri Duca</t>
  </si>
  <si>
    <t>BZN 1256</t>
  </si>
  <si>
    <t>ERDF.03.S1.Call 2.0182</t>
  </si>
  <si>
    <t>Gloria Ann Xuereb</t>
  </si>
  <si>
    <t>Development of a Business Plan for Ms Gloria Ann Xuereb</t>
  </si>
  <si>
    <t>GSM 1106</t>
  </si>
  <si>
    <t>ERDF.03.S1.Call 2.0194</t>
  </si>
  <si>
    <t>Dylan Buttigieg</t>
  </si>
  <si>
    <t>A business plan to start up a new catering establishment at the heart of Victoria - Gozo.</t>
  </si>
  <si>
    <t>QLA 1822</t>
  </si>
  <si>
    <t>Ezy Fit Ltd</t>
  </si>
  <si>
    <t>ERDF.03.S4.Call 3.0090</t>
  </si>
  <si>
    <t>ERDF.03.S5.Call 3.0066</t>
  </si>
  <si>
    <t>Empowerment Group Ltd</t>
  </si>
  <si>
    <t>Dock to Recharge?</t>
  </si>
  <si>
    <t>PBK 1151</t>
  </si>
  <si>
    <t>Investment in equipment and construction works to result in a boutique hostel which will represent an innovative concept targeted to youths, particularly the millennials and Gen Z youngsters.</t>
  </si>
  <si>
    <t>MST 9036</t>
  </si>
  <si>
    <t>Digitalisation and Expansion of Production Facilities and Activities</t>
  </si>
  <si>
    <t xml:space="preserve">Investment in equipment to enhance the production facility while increasing digitalisation by introducing a new design software. The new equipment and machinery include more advaced lifters and a dust extraction system. </t>
  </si>
  <si>
    <t>ERDF.03.S3.Call1.0109</t>
  </si>
  <si>
    <t>Diversification of Services through the investment of an innovative carwash.</t>
  </si>
  <si>
    <t>Investment in carwash equipment and machinery. This project will help the business to expand and diversify revenue sources. It will also boost the overall profitability and long term sustainability of the enterprise.</t>
  </si>
  <si>
    <t>ERDF.03.S1.Call 2.0093</t>
  </si>
  <si>
    <t>ERDF.03.S5.Call 3.0067</t>
  </si>
  <si>
    <t>Investment in equipment to open a business venture resulting in a new coffee shop in Valletta containing state of the art technology for baking and coffee making.</t>
  </si>
  <si>
    <t xml:space="preserve">067. SME business development, support to entrepreneurship and incubation (including support to spin offs and spin outs)
074. Development and promotion of tourism assets in SMEs </t>
  </si>
  <si>
    <t>ERDF.03.S3.Call1.0107</t>
  </si>
  <si>
    <t>Investing in diversification strategy of Sirens Sports Facilities Ltd</t>
  </si>
  <si>
    <t>SPB 3310</t>
  </si>
  <si>
    <t>Investing in a new Gymnasium and Outdoor pool with the intent of enhancing the aquatic sports services all year round.</t>
  </si>
  <si>
    <t>Investment of an innovative showroom for Vella Canter Ltd</t>
  </si>
  <si>
    <t>Investment in a new showroom.</t>
  </si>
  <si>
    <t>ERDF.03.S4.Call 3.0101</t>
  </si>
  <si>
    <t>Investment in the growth of Y&amp;P Marketing Malta</t>
  </si>
  <si>
    <t>Investing in a new Flat Top Tower Crane Components and related equipment to sustain the company's planned expansion.</t>
  </si>
  <si>
    <t>ERDF.03.S5.Call 3.0072</t>
  </si>
  <si>
    <t>Marie Boutique Patisserie</t>
  </si>
  <si>
    <t>Investing in equipment to launch a new business venture involving a Patisserie that promotes a variety of fresh food focusing on traditional and authentic Maltese recipes.</t>
  </si>
  <si>
    <t>ERDF.03.S3.Call1.0111</t>
  </si>
  <si>
    <t>Diversifying the Operations of 518 Pharma through the Development of a Multidisciplinary Clinic</t>
  </si>
  <si>
    <t>Investing in a five room clinic above the current pharmacy to provide specialised medical treatments to patients. In doing so, the business will be fulfilling an existing market gap.</t>
  </si>
  <si>
    <t>ERDF.03.S4.Call 3.0103</t>
  </si>
  <si>
    <t>Promoting Active Ageing and Dementia Care through an Extension of the St. Elizabeth Home</t>
  </si>
  <si>
    <t>Prime Care Ltd</t>
  </si>
  <si>
    <t>RBT 1676</t>
  </si>
  <si>
    <t>Expanding St. Elizabeth Home through the investment of an additional 2 floors to sustain the increasing demand while offering a high-quality service and customer satisfaction to the elderly.</t>
  </si>
  <si>
    <t>ERDF.03.S1.Call 2.0181</t>
  </si>
  <si>
    <t>ERDF.03.S1.Call 2.0189</t>
  </si>
  <si>
    <t>ERDF.03.S1.Call 2.0195</t>
  </si>
  <si>
    <t>ERDF.03.S1.Call 2.0199</t>
  </si>
  <si>
    <t>ERDF.03.S1.Call 2.0166</t>
  </si>
  <si>
    <t>Development of a Business Plan for the launch of new services - Get Hiched Inc Ltd.</t>
  </si>
  <si>
    <t>Get Hitched Inc. Ltd</t>
  </si>
  <si>
    <t>ZBG 9060</t>
  </si>
  <si>
    <t>Development of Business Plan for a Boutique Hotel in Mdina - Gourgion Estates Ltd</t>
  </si>
  <si>
    <t>Gourgion Estates Ltd</t>
  </si>
  <si>
    <t>STJ 1931</t>
  </si>
  <si>
    <t>Development of a Business Plan for Mr Jake Jovanovski</t>
  </si>
  <si>
    <t>Jake Jovanovski</t>
  </si>
  <si>
    <t>GOZ 1010</t>
  </si>
  <si>
    <t>Consultancy Services to be provided in relation to Tabone Glass Ltd</t>
  </si>
  <si>
    <t>Tabone Glass Ltd</t>
  </si>
  <si>
    <t>KCM 3016</t>
  </si>
  <si>
    <t>Solid Eye consolidation and development project - Solid Eye Ltd</t>
  </si>
  <si>
    <t>Solid Eye Ltd</t>
  </si>
  <si>
    <t>GSM 1185</t>
  </si>
  <si>
    <t>ERDF.03.S1.Call 2.0183</t>
  </si>
  <si>
    <t>ERDF.03.S1.Call 2.0201</t>
  </si>
  <si>
    <t>Stefano Borg</t>
  </si>
  <si>
    <t>Development of Business Plan for Stefano Borg</t>
  </si>
  <si>
    <t>KKP 1741</t>
  </si>
  <si>
    <t>F. Mizzi Distributors (Gozo) Ltd</t>
  </si>
  <si>
    <t>Investment in the Business - F. Mizzi Distributors (Gozo) Ltd</t>
  </si>
  <si>
    <t>FNT 1030</t>
  </si>
  <si>
    <t>ERDF.03.S1.Call 2.0193</t>
  </si>
  <si>
    <t>Development of a Business Plan for Patrimonju Museum Operators Ltd</t>
  </si>
  <si>
    <t>Patrimonju Museum Operators Ltd</t>
  </si>
  <si>
    <t>VLT 1518</t>
  </si>
  <si>
    <t>ERDF.02.S1.Call 1.0202</t>
  </si>
  <si>
    <t>Maria Cremona</t>
  </si>
  <si>
    <t>Nifty Willow</t>
  </si>
  <si>
    <t>Development of an e-Commerce website.</t>
  </si>
  <si>
    <t>SPB 3257</t>
  </si>
  <si>
    <t>ERDF.02.S1.Call 1.0195</t>
  </si>
  <si>
    <t>Toy Library</t>
  </si>
  <si>
    <t>Chiara George</t>
  </si>
  <si>
    <t>STJ 1966</t>
  </si>
  <si>
    <t>ERDF.03.S5.Call 3.0073</t>
  </si>
  <si>
    <t>MXK 1232</t>
  </si>
  <si>
    <t>Niksu Company Ltd</t>
  </si>
  <si>
    <t>Investing in the development of a Boutique Hotel  Accomodation and a restaurant in Wied iz-Zurrieq.</t>
  </si>
  <si>
    <t>ERDF.03.S1.Call 2.0175</t>
  </si>
  <si>
    <t>Maka Visuals Ltd</t>
  </si>
  <si>
    <t>Consultancy services to develop a business plan for MAKA Visuals Ltd</t>
  </si>
  <si>
    <t>GXQ 2171</t>
  </si>
  <si>
    <t>ERDF.03.S1.Call 2.0172</t>
  </si>
  <si>
    <t>A business plan in preparation for the opening of a Boutique Hotel in
Marsascala</t>
  </si>
  <si>
    <t>Alexander-Patrick Cutajar</t>
  </si>
  <si>
    <t>MSK 2123</t>
  </si>
  <si>
    <t>ERDF.03.S1.Call 2.0209</t>
  </si>
  <si>
    <t>ERDF.03.S1.Call 2.0211</t>
  </si>
  <si>
    <t>The Groom Ltd</t>
  </si>
  <si>
    <t>JMT Holdings Ltd</t>
  </si>
  <si>
    <t>Business plan for The Groom Ltd</t>
  </si>
  <si>
    <t>Business plan for JMT Holdings Ltd</t>
  </si>
  <si>
    <t>SVR 1013</t>
  </si>
  <si>
    <t>SLM 1904</t>
  </si>
  <si>
    <t>ERDF.03.S1.Call 2.0206</t>
  </si>
  <si>
    <t>Development of a Business Plan for VH Properties Ltd</t>
  </si>
  <si>
    <t>VH Properties Ltd</t>
  </si>
  <si>
    <t>BKR 9023</t>
  </si>
  <si>
    <t>ERDF.03.S1.Call 2.0218</t>
  </si>
  <si>
    <t>Business Plan for Diversification - Antoine Cutajar</t>
  </si>
  <si>
    <t>Antoine Cutajar</t>
  </si>
  <si>
    <t>ZBG 2308</t>
  </si>
  <si>
    <t>ERDF.03.S1.Call 2.0212</t>
  </si>
  <si>
    <t>ERDF.03.S1.Call 2.0214</t>
  </si>
  <si>
    <t>New Industrial Workshop - Vince &amp; Francis Galea</t>
  </si>
  <si>
    <t>Vince &amp; Francis Galea</t>
  </si>
  <si>
    <t>PLA 1702</t>
  </si>
  <si>
    <t>ERDF.03.S4.Call 3.0096</t>
  </si>
  <si>
    <t>Portside Lodge</t>
  </si>
  <si>
    <t>Daisy Park Ltd</t>
  </si>
  <si>
    <t>MSK 3310</t>
  </si>
  <si>
    <t>Investing in further accomodation capacity by another 24 apartments over additional 4 floors. This aparthotel is located at Marsascala.</t>
  </si>
  <si>
    <t>Deluxe Manufacturing Ltd</t>
  </si>
  <si>
    <t>A business plan for the innovative investment machinery of Deluxe Manufacturing Ltd</t>
  </si>
  <si>
    <t>GSM 1624</t>
  </si>
  <si>
    <t>ERDF.02.S1.Call 1.0211</t>
  </si>
  <si>
    <t>Redesign and develop of e-commerce platform of Daisy Park Ltd</t>
  </si>
  <si>
    <t>ERDF.03.S1.Call 2.0141</t>
  </si>
  <si>
    <t>ERDF.03.S1.Call 2.0204</t>
  </si>
  <si>
    <t>Eman Borg</t>
  </si>
  <si>
    <t>ZBG 1168</t>
  </si>
  <si>
    <t>ERDF.03.S1.Call 2.0197</t>
  </si>
  <si>
    <t>ERDF.03.S1.Call 2.0205</t>
  </si>
  <si>
    <t>Cittadella</t>
  </si>
  <si>
    <t>VLT 1515</t>
  </si>
  <si>
    <t>A business plan for an alternative high-quality tourism Residence Accomodation Project in Gozo.</t>
  </si>
  <si>
    <t>Angie Marie Vella</t>
  </si>
  <si>
    <t>Business Plan for Angie Vella</t>
  </si>
  <si>
    <t>MLH 1432</t>
  </si>
  <si>
    <t>ERDF.02.S1.Call 1.0213</t>
  </si>
  <si>
    <t>Michael Zammit</t>
  </si>
  <si>
    <t>Creation of Website</t>
  </si>
  <si>
    <t>MST 1221</t>
  </si>
  <si>
    <t>ERDF.03.S1.Call 2.0059</t>
  </si>
  <si>
    <t>ERDF.03.S4.Call 3.0110</t>
  </si>
  <si>
    <t>RS Services Ltd</t>
  </si>
  <si>
    <t>Investment in a new and larger premises by SR Services Ltd</t>
  </si>
  <si>
    <t>MST 1858</t>
  </si>
  <si>
    <t>Investing in a new administrative and operational premises involving the supply of new furniture and equipment. Such investment involves; A/C system, Access Control, CCTV Cameras and Alarm, Lifter, Palletizer and Vehicle Diagnostic Tools.</t>
  </si>
  <si>
    <t>ERDF.03.S1.Call 2.0207</t>
  </si>
  <si>
    <t>Development of a Business Plan to Assess the Feasibility of expanding on the services provided</t>
  </si>
  <si>
    <t>Jugs @ Malta Ltd</t>
  </si>
  <si>
    <t>ERDF.03.S5.Call 3.0074</t>
  </si>
  <si>
    <t>The Opening of a Traditional Bakery</t>
  </si>
  <si>
    <t>Emanuel Psaila</t>
  </si>
  <si>
    <t>ZBR 1205</t>
  </si>
  <si>
    <t>Investing in baking and other equipment to furnish a new traditional bakery in the heart of Zabbar.</t>
  </si>
  <si>
    <t>ERDF.03.S1.Call 2.0215</t>
  </si>
  <si>
    <t>ERDF.03.S5.Call 3.0078</t>
  </si>
  <si>
    <t>Boutique Accomodation in Rabat Malta</t>
  </si>
  <si>
    <t>Sharon Magri</t>
  </si>
  <si>
    <t>RBT 1210</t>
  </si>
  <si>
    <t>Investing in the development of a Boutique Hotel  Accomodation in Rabat.</t>
  </si>
  <si>
    <t>ERDF.03.S4.Call 3.0109</t>
  </si>
  <si>
    <t>ERDF.03.S4.Call 3.0111</t>
  </si>
  <si>
    <t>ERDF.03.S4.Call 3.0112</t>
  </si>
  <si>
    <t>The investment in a new Higher Output More Efficient Concrete Batching Plant</t>
  </si>
  <si>
    <t>Apex Business Service's expansion project</t>
  </si>
  <si>
    <t>Facilitating Business Growth via an investment in more advanced machinery</t>
  </si>
  <si>
    <t>Joseph Bonello</t>
  </si>
  <si>
    <t>QRD 2134</t>
  </si>
  <si>
    <t>Investing in higher output concrete machinery to increase production capacity.</t>
  </si>
  <si>
    <t>Apex Business Services Ltd</t>
  </si>
  <si>
    <t>VCT 2551</t>
  </si>
  <si>
    <t>Investing in new and innovative office equipment to sustain the facilities' expansion.</t>
  </si>
  <si>
    <t xml:space="preserve">Investing in state-of-the-art equipment to expand the operations of the business. </t>
  </si>
  <si>
    <t>ERDF.03.S1.Call 2.0220</t>
  </si>
  <si>
    <t>Deveron Developments Ltd</t>
  </si>
  <si>
    <t>Deveron Developments Hostel - Creation of a Business Plan</t>
  </si>
  <si>
    <t>Rodney Farrugia</t>
  </si>
  <si>
    <t>ZBG2800</t>
  </si>
  <si>
    <t>ERDF.03.S3.Call1.0113</t>
  </si>
  <si>
    <t>Automation of the production process to manufacture aluminium and PVC
made apertures</t>
  </si>
  <si>
    <t>Investing in machinery to commence manufacturing of aluminium and
PVC made apertures through a fully automated process as well as an
upgrade of the present facilities to keep in line with current technological
improvements.</t>
  </si>
  <si>
    <t>ERDF.03.S1.Call 2.0229</t>
  </si>
  <si>
    <t>ERDF.03.S1.Call 2.0230</t>
  </si>
  <si>
    <t>The Dermacare Clinic</t>
  </si>
  <si>
    <t>Petite Events Ltd</t>
  </si>
  <si>
    <t>ZBG 2076</t>
  </si>
  <si>
    <t>Development of a Process Systems Review Plan through external consultancy service.</t>
  </si>
  <si>
    <t>Business Innovation</t>
  </si>
  <si>
    <t>HMR 1560</t>
  </si>
  <si>
    <t>ERDF.03.S1.Call 2.0227</t>
  </si>
  <si>
    <t>V Squared Ltd</t>
  </si>
  <si>
    <t>To enhance the capacity of the company</t>
  </si>
  <si>
    <t>ERDF.03.S4.Call 3.0108</t>
  </si>
  <si>
    <t>Xerri Animal Feeds Co. Ltd</t>
  </si>
  <si>
    <t>Xerri Animal Feeds Co. Ltd - Enhance competitiveness through capital investment</t>
  </si>
  <si>
    <t>ERDF.03.S1.Call 2.0237</t>
  </si>
  <si>
    <t>A Business Plan to convert an old house of character into a boutique hotel</t>
  </si>
  <si>
    <t>Monique Zerafa</t>
  </si>
  <si>
    <t>VCT 2721</t>
  </si>
  <si>
    <t>ERDF.03.S1.Call 2.0231</t>
  </si>
  <si>
    <t>Key Contractors Ltd</t>
  </si>
  <si>
    <t>New Products and Service</t>
  </si>
  <si>
    <t>MRS 2020</t>
  </si>
  <si>
    <t>ERDF.03.S1.Call 2.0238</t>
  </si>
  <si>
    <t>Better Yourself Ltd</t>
  </si>
  <si>
    <t>Business Plan for Better Yourself Ltd</t>
  </si>
  <si>
    <t>ERDF.02.S1.Call 1.0215</t>
  </si>
  <si>
    <t>Mediterranean Crafts Co. Ltd</t>
  </si>
  <si>
    <t>Mediterranean Ceramics e-Shop</t>
  </si>
  <si>
    <t>ERDF.03.S1.Call 2.0236</t>
  </si>
  <si>
    <t>Opening a Boutique Hotel</t>
  </si>
  <si>
    <t>Janina Gatt</t>
  </si>
  <si>
    <t>ERDF.03.S1.Call 2.0249</t>
  </si>
  <si>
    <t>Business Plan for ProLink Rigging and Hydraulics Ltd.</t>
  </si>
  <si>
    <t>ProLink Rigging and Hydraulics Ltd.</t>
  </si>
  <si>
    <t>SWQ 2400</t>
  </si>
  <si>
    <t>ERDF.03.S3.Call1.0117</t>
  </si>
  <si>
    <t>Investing in Diversification and Innovation</t>
  </si>
  <si>
    <t>MQB 1812</t>
  </si>
  <si>
    <t>Diversifying into the production and manufacture of innovative goods and materials through investment in Large Formal UV Wall printing equipment.</t>
  </si>
  <si>
    <t>ERDF.03.S1.Call 2.0241</t>
  </si>
  <si>
    <t>Eco Works Ltd</t>
  </si>
  <si>
    <t>Development of a business plan for Eco Works Ltd</t>
  </si>
  <si>
    <t>ATD 2632</t>
  </si>
  <si>
    <t>ERDF.03.S4.Call 3.0115</t>
  </si>
  <si>
    <t>Capital Communications Ltd</t>
  </si>
  <si>
    <t>Facilitating Growth for Vibe Fm</t>
  </si>
  <si>
    <t>MLH 2317</t>
  </si>
  <si>
    <t>Investing in new office and radio equipment and facilities to achieve the management's growth and diversification strategy.</t>
  </si>
  <si>
    <t>ERDF.03.S1.Call 2.0243</t>
  </si>
  <si>
    <t>Ray Micallef Cardona</t>
  </si>
  <si>
    <t>A business plan for the growth strategy of "Tas-Sapun Your Eco Friendly Store"</t>
  </si>
  <si>
    <t>QRM 1718</t>
  </si>
  <si>
    <t>ERDF.03.S1.Call 2.0251</t>
  </si>
  <si>
    <t>Mediterranean Crafts Diversification Business Plan</t>
  </si>
  <si>
    <t>ERDF.03.S1.Call 2.0242</t>
  </si>
  <si>
    <t>Shield Consultants Ltd</t>
  </si>
  <si>
    <t>Development of a Business Plan for Shield Consultants Ltd</t>
  </si>
  <si>
    <t>PTA 1042</t>
  </si>
  <si>
    <t>ERDF.03.S4.Call 3.0113</t>
  </si>
  <si>
    <t>KCM3016</t>
  </si>
  <si>
    <t>Extension of Activity for Tabone Glass Ltd</t>
  </si>
  <si>
    <t>Expansion of the capacity of the establishment through the investment in new production equipment.</t>
  </si>
  <si>
    <t>Broken Bottle Ltd</t>
  </si>
  <si>
    <t>Business Plan for the setting up of Broken Bottle Ltd</t>
  </si>
  <si>
    <t>SGN 4237</t>
  </si>
  <si>
    <t>ERDF.03.S1.Call 2.0253</t>
  </si>
  <si>
    <t>ERDF.03.S1.Call 2.0252</t>
  </si>
  <si>
    <t>Madletiks Ltd</t>
  </si>
  <si>
    <t>Brian Zammit</t>
  </si>
  <si>
    <t>New Boutique Hotel in Xaghra</t>
  </si>
  <si>
    <t>XRA 103</t>
  </si>
  <si>
    <t>ERDF.02.S1.Call 1.0219</t>
  </si>
  <si>
    <t>Madletiks Ltd e-Commerce Scheme</t>
  </si>
  <si>
    <t>QLA 1062</t>
  </si>
  <si>
    <t>ERDF.03.S1.Call 2.0255</t>
  </si>
  <si>
    <t>Kenneth Bellizzi</t>
  </si>
  <si>
    <t>Kenneth Bellizzi - Expansion into larger premises and growth of current Health and Fitness business</t>
  </si>
  <si>
    <t>DGL 112</t>
  </si>
  <si>
    <t>ERDF.03.S3.Call1.0119</t>
  </si>
  <si>
    <t>James Azzopardi</t>
  </si>
  <si>
    <t>Computed Diagnostic imaging in equine veterinary medicine.</t>
  </si>
  <si>
    <t>LJA 1919</t>
  </si>
  <si>
    <t>Diversifying into diagnostic imaging services through an investment in the latest non-invasive diagnostic  equipment for equine medicine.</t>
  </si>
  <si>
    <t>ERDF.03.S5.Call 3.0087</t>
  </si>
  <si>
    <t>Project Eco-Ice (A green take on Ice Manufacturing and distribution for Malta)</t>
  </si>
  <si>
    <t>SJMC Ltd</t>
  </si>
  <si>
    <t>SPB 3410</t>
  </si>
  <si>
    <t>Investment in equipment to start-up a company which will focus on producing and distributing ice.</t>
  </si>
  <si>
    <t>ERDF.03.S1.Call 2.0259</t>
  </si>
  <si>
    <t>ERDF.03.S1.Call 2.0265</t>
  </si>
  <si>
    <t>A business plan for a new Boutique Hotel in Victoria, Gozo.</t>
  </si>
  <si>
    <t>14 Market</t>
  </si>
  <si>
    <t>CSC Retail Ltd</t>
  </si>
  <si>
    <t>Application for Funding for a Business Plan</t>
  </si>
  <si>
    <t>GXQ 1013</t>
  </si>
  <si>
    <t>VCT 2644</t>
  </si>
  <si>
    <t>ERDF.03.S1.Call 2.0264</t>
  </si>
  <si>
    <t>Darren Joseph Fenech</t>
  </si>
  <si>
    <t>A business plan for Darren Joseph Fenech</t>
  </si>
  <si>
    <t>BBG 2368</t>
  </si>
  <si>
    <t>ERDF.03.S3.Call1.0120</t>
  </si>
  <si>
    <t>The development of an innovative boutique hotel and a restaurant in Xlendi, Gozo.</t>
  </si>
  <si>
    <t>Investing in equipment to develop a new Boutique Hotel and a restaurant in the heart of Xlendi, Gozo.</t>
  </si>
  <si>
    <t>ERDF.03.S4.Call 3.0122</t>
  </si>
  <si>
    <t>Smart Packaging Department Development</t>
  </si>
  <si>
    <t>Expansion of the capacity of the establishment through the investment in equipment to equip an additional packing department.</t>
  </si>
  <si>
    <t>ERDF.03.S4.Call 3.0087</t>
  </si>
  <si>
    <t>Investments for Growth by Ballut Blocks Ltd</t>
  </si>
  <si>
    <t>Ballut Blocks Ltd</t>
  </si>
  <si>
    <t>NXR 6713</t>
  </si>
  <si>
    <t xml:space="preserve">Investing in tangible assets through purchase of equipment with the intent of expanding the company's operations, extending the capacity accordingly. </t>
  </si>
  <si>
    <t>Expansion of the capacity of the establishment through the investment in new plant equipment to increase production while reducing its environmental footprint.</t>
  </si>
  <si>
    <t>ERDF.03.S4.Call 3.0131</t>
  </si>
  <si>
    <t>C&amp;C Express Ltd</t>
  </si>
  <si>
    <t>VLT 1103</t>
  </si>
  <si>
    <t>C&amp;C Express Ltd - New Premises</t>
  </si>
  <si>
    <t>Expansion of the capacity of the establishment through the investment in equipment to equip a new and bigger premises.</t>
  </si>
  <si>
    <t>ERDF.03.S4.Call 3.0119</t>
  </si>
  <si>
    <t>ERDF.03.S4.Call 3.0133</t>
  </si>
  <si>
    <t>Investment towards the iplementation of our growth strategy</t>
  </si>
  <si>
    <t>Investment towards the implementation of growth strategies related to the extension of the capacity of the existing establishment.</t>
  </si>
  <si>
    <t>QRM 101</t>
  </si>
  <si>
    <t>New Twanny's Ironmongery with a DIY concept</t>
  </si>
  <si>
    <t>Expansion of the capacity of the existing ironmongery through the investment in equipment to equip a new and bigger premises.</t>
  </si>
  <si>
    <t>ERDF.03.S5.Call 3.0071</t>
  </si>
  <si>
    <t>ERDF.03.S1.Call 2.0271</t>
  </si>
  <si>
    <t>Y Plan Events Ltd</t>
  </si>
  <si>
    <t>A Business plan for Y Plan Events Ltd</t>
  </si>
  <si>
    <t>STJ 1650</t>
  </si>
  <si>
    <t>ERDF.03.S1.Call 2.0268</t>
  </si>
  <si>
    <t>Investing for the Future</t>
  </si>
  <si>
    <t>Joseph Schembri</t>
  </si>
  <si>
    <t>MST 4043</t>
  </si>
  <si>
    <t>ERDF.03.S1.Call 2.0269</t>
  </si>
  <si>
    <t>Natural Stone Workshop Ltd</t>
  </si>
  <si>
    <t>Implementation of a Business Plan for Innovation Strategy for the Natural Stone Workshop Ltd</t>
  </si>
  <si>
    <t>MSD 9012</t>
  </si>
  <si>
    <t>ERDF.03.S1.Call 2.0270</t>
  </si>
  <si>
    <t>Beton Screed Ltd</t>
  </si>
  <si>
    <t>New and Innovative Products and Service</t>
  </si>
  <si>
    <t>QRM 3130</t>
  </si>
  <si>
    <t>ERDF.03.S3.Call1.0118</t>
  </si>
  <si>
    <t>Enabling innovation through the establishment of the Victor Pasmore Gallery.</t>
  </si>
  <si>
    <t>Investing in equipment to develop an innovative museum experience in Valletta promoting Maltese modern art of the 20th Century.</t>
  </si>
  <si>
    <t>ERDF.03.S1.Call 2.0267</t>
  </si>
  <si>
    <t>ERDF.03.S1.Call 2.0274</t>
  </si>
  <si>
    <t>Cecil Mc Carthy</t>
  </si>
  <si>
    <t>Laros Ltd</t>
  </si>
  <si>
    <t>Business Plan for Cecil Mc Carthy</t>
  </si>
  <si>
    <t>A Business Plan for a Vet Pharmacy</t>
  </si>
  <si>
    <t>PBK 1551</t>
  </si>
  <si>
    <t>MSK 3619</t>
  </si>
  <si>
    <t>ERDF.03.S1.Call 2.0278</t>
  </si>
  <si>
    <t>A Business Plan to transit from the prototype stage to the final product.</t>
  </si>
  <si>
    <t>Aequilibria Health Ltd</t>
  </si>
  <si>
    <t>CBD 2030</t>
  </si>
  <si>
    <t>ERDF.02.S1.Call 1.0223</t>
  </si>
  <si>
    <t xml:space="preserve">Chantelle Mallia </t>
  </si>
  <si>
    <t>Chantelle Mallia - Investment in an e-commerce website</t>
  </si>
  <si>
    <t>SWQ 2172</t>
  </si>
  <si>
    <t>ERDF.02.S1.Call 1.0224</t>
  </si>
  <si>
    <t>AU79 Ltd</t>
  </si>
  <si>
    <t>Stephanie Seychell</t>
  </si>
  <si>
    <t>NXR 5220</t>
  </si>
  <si>
    <t>ERDF.03.S1.Call 2.0254</t>
  </si>
  <si>
    <t>International e-Learning Institute Ltd</t>
  </si>
  <si>
    <t>PTA 9041</t>
  </si>
  <si>
    <t>eGO</t>
  </si>
  <si>
    <t>ERDF.03.S3.Call1.0127</t>
  </si>
  <si>
    <t>The Setting Up of the First Boutique Guest House in St. Julians for VH Properties Ltd.</t>
  </si>
  <si>
    <t>Investing in equipment to develop a new Boutique Hotel in the heart of St Julians to diversify from the current services being offered by the company.</t>
  </si>
  <si>
    <t>ERDF.03.S1.Call 2.0285</t>
  </si>
  <si>
    <t>ERDF.03.S1.Call 2.0286</t>
  </si>
  <si>
    <t>Signature Slabs Ltd</t>
  </si>
  <si>
    <t>ZTN 1500</t>
  </si>
  <si>
    <t>Sally Ports Suite Senglea</t>
  </si>
  <si>
    <t>Sally Port Ltd</t>
  </si>
  <si>
    <t>ERDF.02.S1.Call 1.0226</t>
  </si>
  <si>
    <t>Upgrading of Existing Website to Augment Psychotherapeutic Services and Enable Online Payments</t>
  </si>
  <si>
    <t>Claire Magro Caruana</t>
  </si>
  <si>
    <t>Mifsud Brothers Ltd</t>
  </si>
  <si>
    <t>TS Distributors Website</t>
  </si>
  <si>
    <t>ZBR 1001</t>
  </si>
  <si>
    <t>MRS1442</t>
  </si>
  <si>
    <t>Online Travel Agency focusing on Valletta as a destination of excellence.</t>
  </si>
  <si>
    <t>Check Your Traders Ltd</t>
  </si>
  <si>
    <t>Vintage 82 Ltd</t>
  </si>
  <si>
    <t>Akos Jex</t>
  </si>
  <si>
    <t>Zara Ameen</t>
  </si>
  <si>
    <t>Claudio Azzopardi</t>
  </si>
  <si>
    <t>Myschool Ltd</t>
  </si>
  <si>
    <t>C Fino &amp; Sons</t>
  </si>
  <si>
    <t>ERDF.03.S1.Call 2.0277</t>
  </si>
  <si>
    <t>ERDF.03.S1.Call 2.0279</t>
  </si>
  <si>
    <t>ERDF.03.S1.Call 2.0284</t>
  </si>
  <si>
    <t>ERDF.03.S1.Call 2.0292</t>
  </si>
  <si>
    <t>ERDF.03.S1.Call 2.0295</t>
  </si>
  <si>
    <t>ERDF.03.S1.Call 2.0283</t>
  </si>
  <si>
    <t>ERDF.03.S1.Call 2.0293</t>
  </si>
  <si>
    <t>MLH 1022</t>
  </si>
  <si>
    <t>ATD 2733</t>
  </si>
  <si>
    <t>SPB 2541</t>
  </si>
  <si>
    <t>SGN 1616</t>
  </si>
  <si>
    <t>LJA 1209</t>
  </si>
  <si>
    <t>CBD 4010</t>
  </si>
  <si>
    <t>Vintage82</t>
  </si>
  <si>
    <t>Business Plan for Mr Akos Jex for his new business project PLAN-eat</t>
  </si>
  <si>
    <t>Drive Fitness Studio</t>
  </si>
  <si>
    <t>A Business Plan for a New Venture</t>
  </si>
  <si>
    <t>Business Plan to develop additional features in order to keep up with competition.</t>
  </si>
  <si>
    <t>Implementation of an IT system incorporating the various functions of the business.</t>
  </si>
  <si>
    <t xml:space="preserve">ERDF.02.S1.Call 2.0005 </t>
  </si>
  <si>
    <t>ERDF.02.S1.Call 2.0003</t>
  </si>
  <si>
    <t>Project Millroom Limited</t>
  </si>
  <si>
    <t>ERDF.02.S1.Call 2.0011</t>
  </si>
  <si>
    <t>XRA1240</t>
  </si>
  <si>
    <t>Project Millroom Boutique Hotel Website</t>
  </si>
  <si>
    <t>ERDF.03.S1.Call 2.0291</t>
  </si>
  <si>
    <t>C Cini MFG Ltd</t>
  </si>
  <si>
    <t>QRM2127</t>
  </si>
  <si>
    <t>Development of a Business Plan</t>
  </si>
  <si>
    <t>Marine Hound Ltd</t>
  </si>
  <si>
    <t>MST2253</t>
  </si>
  <si>
    <t>ERDF.03.S1.Call 2.0304</t>
  </si>
  <si>
    <t>C. CINI MFG. LTD.</t>
  </si>
  <si>
    <t>The Natural Stone Workshop Ltd.</t>
  </si>
  <si>
    <t>Avalon Living Ltd</t>
  </si>
  <si>
    <t>ERDF.03.S5.Call 3.0086</t>
  </si>
  <si>
    <t>VLT1467</t>
  </si>
  <si>
    <t xml:space="preserve"> Guesthouse with unique hospitality experience in the City of natural and
cultural heritage, Valletta.</t>
  </si>
  <si>
    <t>Renovating a 4-storey corner building into a high standard, designer finished guesthouse consisting of 9 guest rooms with private bathrooms and a breakfast and reception area at ground floor.</t>
  </si>
  <si>
    <t>CBD 1020</t>
  </si>
  <si>
    <t>Enhancing the innovation process at The Natural Stone Workshop Ltd.</t>
  </si>
  <si>
    <t>Investing in equipment so as to enhance the innovation process within The Natural Stone Workshop Ltd.</t>
  </si>
  <si>
    <t xml:space="preserve">001. Generic productive investment in small and medium–sized enterprises (‘SMEs’);
074. Development and promotion of tourism assets in SMEs; </t>
  </si>
  <si>
    <t>ERDF.03.S1.Call 2.0302</t>
  </si>
  <si>
    <t>ERDF.03.S1.Call 2.0310</t>
  </si>
  <si>
    <t>Hotels and Homes Ltd</t>
  </si>
  <si>
    <t>Super Apps Ltd</t>
  </si>
  <si>
    <t>BKR9020</t>
  </si>
  <si>
    <t>QRM2013</t>
  </si>
  <si>
    <t>ERDF.03.S1.Call 2.0308</t>
  </si>
  <si>
    <t>Upper Deck Limited</t>
  </si>
  <si>
    <t>GSM2421</t>
  </si>
  <si>
    <t>A Business Plan for an innovative boutique hotel in Mgarr, Gozo</t>
  </si>
  <si>
    <t>Business Plan for an investment in an Educational culinary School</t>
  </si>
  <si>
    <t>Business Plan for Super Apps Ltd</t>
  </si>
  <si>
    <t>Pro Energy Solutions</t>
  </si>
  <si>
    <t>ERDF.02.S1.Call 2.0016</t>
  </si>
  <si>
    <t>QRM9039</t>
  </si>
  <si>
    <t>Pro Energy Website</t>
  </si>
  <si>
    <t>Hermeshub Investments Limited</t>
  </si>
  <si>
    <t>ERDF.03.S5.Call 3.0097</t>
  </si>
  <si>
    <t>QRD1950</t>
  </si>
  <si>
    <t>Promotion of family healthy living in a five star environment.</t>
  </si>
  <si>
    <t>Investing in a state-of-the-art premises. This investment shall be complemented by procuring the latest technology in ultrasonography.</t>
  </si>
  <si>
    <t>ERDF.03.S1.Call 2.0303</t>
  </si>
  <si>
    <t>Vee Five Ltd</t>
  </si>
  <si>
    <t>SGN9020</t>
  </si>
  <si>
    <t>Chantelle Ellul</t>
  </si>
  <si>
    <t>ERDF.03.S1.Call 2.0296</t>
  </si>
  <si>
    <t>XJR1073</t>
  </si>
  <si>
    <t>Business Plan for a project to transform a townhouse into a guesthouse.</t>
  </si>
  <si>
    <t>A business plan for a Corporate Education Service Provider</t>
  </si>
  <si>
    <t>ERDF.02.S1.Call 2.0026</t>
  </si>
  <si>
    <t>MSD1113</t>
  </si>
  <si>
    <t>Joanna Mieczkowska</t>
  </si>
  <si>
    <t>Semi- permanent makeup in e-commerce market</t>
  </si>
  <si>
    <t>ERDF.03.S3.CSMA2.0003</t>
  </si>
  <si>
    <t>Investment in three key machinery, 5-in-1  Multi Machine, Press Brake
Machine Tooling, and Industrial Welding Set. This is expected to
contribute towards increased capacity and capabilities, as well as further customisation, extended service offering, and the exploration of further markets.</t>
  </si>
  <si>
    <t>ERDF.03.S1.Call 2.0309</t>
  </si>
  <si>
    <t>Camilleri Aluminium Ltd</t>
  </si>
  <si>
    <t>ChillisChilli Ltd</t>
  </si>
  <si>
    <t>SGN3000</t>
  </si>
  <si>
    <t>NDR2136</t>
  </si>
  <si>
    <t>ERDF.03.S3.CSMA2.0006</t>
  </si>
  <si>
    <t>P. Cutajar &amp; Co. Ltd</t>
  </si>
  <si>
    <t>A business plan for a manufacturing concern with Growth Plans</t>
  </si>
  <si>
    <t>A business plan in connection with an investment in an innovative machine</t>
  </si>
  <si>
    <t>DJ Engineering: Implementing a diversification strategy to foster
competitiveness and growth</t>
  </si>
  <si>
    <t>Diversifying into food packaging processes.</t>
  </si>
  <si>
    <t>Investment in new equipment to create a new packaging line to complement the current wholesale offering.</t>
  </si>
  <si>
    <t>ERDF.03.S1.Call 2.0324</t>
  </si>
  <si>
    <t>A business plan for AIS Technology Ltd.</t>
  </si>
  <si>
    <t>AIS Technology Ltd.</t>
  </si>
  <si>
    <t>ERDF.02.S1.Call 2.0023</t>
  </si>
  <si>
    <t>SLM 1603</t>
  </si>
  <si>
    <t>Rosita Jankeviciute</t>
  </si>
  <si>
    <t>Upgrading the business' website into an e-commerce website with an integrated payment gateway.</t>
  </si>
  <si>
    <t>Fenbor Ltd</t>
  </si>
  <si>
    <t>MST 2715</t>
  </si>
  <si>
    <t>ERDF.03.S1.Call 2.0323</t>
  </si>
  <si>
    <t>ERDF.03.S1.Call 2.0313</t>
  </si>
  <si>
    <t>ERDF.03.S1.Call 2.0315</t>
  </si>
  <si>
    <t>Alan James Attard Kingswell</t>
  </si>
  <si>
    <t>Lewis Press Ltd</t>
  </si>
  <si>
    <t>ERDF.03.S5.Call 3.0099</t>
  </si>
  <si>
    <t>Beflowing Ltd</t>
  </si>
  <si>
    <t>Kale &amp; Crumble</t>
  </si>
  <si>
    <t>CBD 5030</t>
  </si>
  <si>
    <t>Investing in equipment to furnish a new restaurant situated in the Central Business District which will provide organic and healthy  food while promoting the biodynamic sustainability.</t>
  </si>
  <si>
    <t>A Business Plan for Lewis Press Ltd</t>
  </si>
  <si>
    <t>Development of a Business Plan.</t>
  </si>
  <si>
    <t>STJ 1100</t>
  </si>
  <si>
    <t>Benjamin Camilleri</t>
  </si>
  <si>
    <t>ERDF.02.S1.Call 2.0021</t>
  </si>
  <si>
    <t>Mermaid</t>
  </si>
  <si>
    <t>STJ 1920</t>
  </si>
  <si>
    <t>ERDF.02.S1.Call 2.0034</t>
  </si>
  <si>
    <t>ERDF.02.S1.Call 2.0035</t>
  </si>
  <si>
    <t>Gemma Joe's</t>
  </si>
  <si>
    <t>STJ 1470</t>
  </si>
  <si>
    <t>ERDF.03.S1.Call 2.0327</t>
  </si>
  <si>
    <t>Etienne Gatt - Setting up an e-Commerce website</t>
  </si>
  <si>
    <t>Etienne Gatt</t>
  </si>
  <si>
    <t>Etienne Gatt - Application for Funding for a Business Plan</t>
  </si>
  <si>
    <t>ERDF.03.S1.Call 2.0317</t>
  </si>
  <si>
    <t>ERDF.03.S1.Call 2.0326</t>
  </si>
  <si>
    <t>A Business Plann for Federated Mills Plc</t>
  </si>
  <si>
    <t>Federated Mills Plc</t>
  </si>
  <si>
    <t>MRS 1402</t>
  </si>
  <si>
    <t>SVR 1520</t>
  </si>
  <si>
    <t>Gemma Joe’s – Setting up an e-Commerce website</t>
  </si>
  <si>
    <t>Gemma Joe's - Application for funding for a Business Plan</t>
  </si>
  <si>
    <t>ERDF.02.S1.Call 2.0031</t>
  </si>
  <si>
    <t>Marlon Debattista</t>
  </si>
  <si>
    <t>BKR 9044</t>
  </si>
  <si>
    <t>ERDF.03.S1.Call 2.0336</t>
  </si>
  <si>
    <t>Rupert Theuma</t>
  </si>
  <si>
    <t>ZBR 2673</t>
  </si>
  <si>
    <t>ERDF.03.S5.Call 3.0096</t>
  </si>
  <si>
    <t>PIXAM Ltd</t>
  </si>
  <si>
    <t>Pixam new Innovative Products</t>
  </si>
  <si>
    <t>MSD 000</t>
  </si>
  <si>
    <t>Investing in unique hardware and software to produce aerial vehicles and unmanned ground vehicles, also known as drones.</t>
  </si>
  <si>
    <t>ERDF.03.S3.CLAR2.0010</t>
  </si>
  <si>
    <t>Investing in new and advanced business solutions.</t>
  </si>
  <si>
    <t>Investing in new and advanced equipment to enrich the services available in aesthetic medicine.</t>
  </si>
  <si>
    <t>ERDF.02.S1.Call 2.0038</t>
  </si>
  <si>
    <t>Marie Boutique Patisserie Ltd</t>
  </si>
  <si>
    <t>New e-Commerce website for Domal furniture business website</t>
  </si>
  <si>
    <t>A Business Plan for Rupert Theuma</t>
  </si>
  <si>
    <t>ERDF.03.S1. Call2.0329</t>
  </si>
  <si>
    <t>ERDF.03.S1. Call2.0328</t>
  </si>
  <si>
    <t>ERDF.03.S1. Call2.0342</t>
  </si>
  <si>
    <t>Andrew Carl Sammut</t>
  </si>
  <si>
    <t>Paul Borg Bonaci</t>
  </si>
  <si>
    <t>Ian Cutajar</t>
  </si>
  <si>
    <t>MST2650</t>
  </si>
  <si>
    <t>HMR 2125</t>
  </si>
  <si>
    <t>MQB 1940</t>
  </si>
  <si>
    <t>Development of a digital platform providing innovative solutions to the
property market</t>
  </si>
  <si>
    <t>Expansion to servicing and catering of the local events industry</t>
  </si>
  <si>
    <t>East View Ltd</t>
  </si>
  <si>
    <t>MST 0001</t>
  </si>
  <si>
    <t>SLM1253</t>
  </si>
  <si>
    <t>BZN 1420</t>
  </si>
  <si>
    <t>RBT 6320</t>
  </si>
  <si>
    <t>NXR2316</t>
  </si>
  <si>
    <t>ERDF.02.S1.Call 2.0048</t>
  </si>
  <si>
    <t>Louise Micallef</t>
  </si>
  <si>
    <t>ERDF.02.S1.Call 2.0041</t>
  </si>
  <si>
    <t>Lydon Xerri</t>
  </si>
  <si>
    <t>ERDF.02.S1 Call 2. 0039</t>
  </si>
  <si>
    <t>Michela Borg Francalanza</t>
  </si>
  <si>
    <t>ERDF.02.S1 Call 2.0033</t>
  </si>
  <si>
    <t>Preston Luke Bonnici</t>
  </si>
  <si>
    <t>ERDF.02.S1 Call 2.0040</t>
  </si>
  <si>
    <t>Lawrence Parnis</t>
  </si>
  <si>
    <t>Bliss Lingerie - Setting up an e-Commerce website</t>
  </si>
  <si>
    <t>E-Commerce website for scooter rental</t>
  </si>
  <si>
    <t>Development of an e-commerce website for our Garden Landscaping
Business</t>
  </si>
  <si>
    <t>Reservation Booking Website for a new Boutique Hotel</t>
  </si>
  <si>
    <t>JLZ + MBF Architects – The setting up of an e-Commerce website</t>
  </si>
  <si>
    <t>ERDF.03.S1. Call2.0341</t>
  </si>
  <si>
    <t>ERDF.03.S1. Call2.0345</t>
  </si>
  <si>
    <t>Jon Mallia</t>
  </si>
  <si>
    <t>Raymond Calleja</t>
  </si>
  <si>
    <t>CG Algorithms</t>
  </si>
  <si>
    <t>Business Plan for Mr Jon Mallia</t>
  </si>
  <si>
    <t>SLM 2027</t>
  </si>
  <si>
    <t>BKR 9085</t>
  </si>
  <si>
    <t>Business Plan to Develop a New App</t>
  </si>
  <si>
    <t>PLA 1902</t>
  </si>
  <si>
    <t>ERDF.02.S1 Call 2.0043</t>
  </si>
  <si>
    <t>ERDF.02.S1 Call 2.0045</t>
  </si>
  <si>
    <t>ERDF.02.S1 Call 2.0049</t>
  </si>
  <si>
    <t>ERDF.02.S1 Call 2.0050</t>
  </si>
  <si>
    <t>ERDF.02.S1 Call 2.0051</t>
  </si>
  <si>
    <t>V&amp;C Appliances Ltd</t>
  </si>
  <si>
    <t>Ecommerce website for household items and white goods incl. payment gateway integration.</t>
  </si>
  <si>
    <t>QRM1591</t>
  </si>
  <si>
    <t>Boutique Hotel E Commerce Platform</t>
  </si>
  <si>
    <t>La Vallette Hospitality Ltd</t>
  </si>
  <si>
    <t>IKL1805</t>
  </si>
  <si>
    <t>Shane and Jurgen Partners - Setting Up an e-Commerce website</t>
  </si>
  <si>
    <t>Shane &amp; Jurgen Partners</t>
  </si>
  <si>
    <t>ATD1942</t>
  </si>
  <si>
    <t>David Grech</t>
  </si>
  <si>
    <t>Paul Magri</t>
  </si>
  <si>
    <t>Website for Mr. David Grech - The Floral Designer</t>
  </si>
  <si>
    <t>Website for Mr. Paul Magri - Magri Cycles</t>
  </si>
  <si>
    <t>QRM2344</t>
  </si>
  <si>
    <t>IKL1020</t>
  </si>
  <si>
    <t>ERDF.03.S1. Call2.0349</t>
  </si>
  <si>
    <t>Rachel Cachia</t>
  </si>
  <si>
    <t>TXN 2555</t>
  </si>
  <si>
    <t>SME Growth Grant Scheme</t>
  </si>
  <si>
    <t>ERDF.03.S1. Call2.0355</t>
  </si>
  <si>
    <t>SME Growth Grant Scheme (2nd Issue)</t>
  </si>
  <si>
    <t>ERDF.03.S6.Call 1.0002</t>
  </si>
  <si>
    <t>Art Ltd</t>
  </si>
  <si>
    <t>ATD 9037</t>
  </si>
  <si>
    <t>Investment for growth by ART Ltd</t>
  </si>
  <si>
    <t>Investing in equipment to complement the investment in the physical infrastructure made, and through which the firm will be able to have a larger operational space, a better display of the company’s products, improved efficiency and a reduction in delivery times to the ever-growing and varied client base.</t>
  </si>
  <si>
    <t>Citrus Travel Ltd</t>
  </si>
  <si>
    <t>ERDF.03.S1. Call2.0350</t>
  </si>
  <si>
    <t>VCT 2217</t>
  </si>
  <si>
    <t>Yama Yami Co. Ltd</t>
  </si>
  <si>
    <t>The Development of a Business Plan for Yama Yami</t>
  </si>
  <si>
    <t>ERDF.03.S1. Call2.0358</t>
  </si>
  <si>
    <t>Clementine Dalli</t>
  </si>
  <si>
    <t>Business Plan for Clementine Dalli</t>
  </si>
  <si>
    <t>SFI 1512</t>
  </si>
  <si>
    <t>ERDF.03.S3.CLAR2.0002</t>
  </si>
  <si>
    <t>ERDF.03.S1. Call2.0356</t>
  </si>
  <si>
    <t>QLA1081</t>
  </si>
  <si>
    <t>Michael Tabone</t>
  </si>
  <si>
    <t>Business Plan for the development of Functional Health Clinic and Medical Tourism</t>
  </si>
  <si>
    <t>ERDF.02.S1 Call 2.0052</t>
  </si>
  <si>
    <t>ERDF.02.S1 Call 2.0047</t>
  </si>
  <si>
    <t>Memo International Ltd</t>
  </si>
  <si>
    <t>Shaker Ltd</t>
  </si>
  <si>
    <t>SGN2403</t>
  </si>
  <si>
    <t>MST3000</t>
  </si>
  <si>
    <t>On line shop</t>
  </si>
  <si>
    <t>New eCommerce Platform</t>
  </si>
  <si>
    <t>ERDF.03.S1. Call2.0367</t>
  </si>
  <si>
    <t>ERDF.03.S1. Call2.0369</t>
  </si>
  <si>
    <t>MLH1012</t>
  </si>
  <si>
    <t>BKR9073</t>
  </si>
  <si>
    <t>Multi-Net Company Ltd</t>
  </si>
  <si>
    <t>Cloudigo Ltd</t>
  </si>
  <si>
    <t>Developing a tourist and customer-oriented application for internationalisation endeavours.</t>
  </si>
  <si>
    <t>Business Plan for Multi-Net Company Ltd</t>
  </si>
  <si>
    <t>ERDF.03.S1. Call2.0370</t>
  </si>
  <si>
    <t>ERDF.03.S1. Call2.0372</t>
  </si>
  <si>
    <t>QRM3617</t>
  </si>
  <si>
    <t>MLH1107</t>
  </si>
  <si>
    <t>Worldwide Company Ltd</t>
  </si>
  <si>
    <t>Stella Cini Ltd</t>
  </si>
  <si>
    <t>Launching an e-Commerce Platform for the retail of luxurious hair products and hair tools</t>
  </si>
  <si>
    <t>A Proces and Systems Review for Worldwide Company Ltd</t>
  </si>
  <si>
    <t>PLA9045</t>
  </si>
  <si>
    <t>ERDF.03.S1. Call2.0361</t>
  </si>
  <si>
    <t>Carabao Ltd</t>
  </si>
  <si>
    <t>Carabao Ltd - Business Plan</t>
  </si>
  <si>
    <t>ERDF.03.S3.CLAR2.0020</t>
  </si>
  <si>
    <t>ERDF.03.S3.CLAR2.0021</t>
  </si>
  <si>
    <t>Peter Paul Attard</t>
  </si>
  <si>
    <t>Edward Zahra</t>
  </si>
  <si>
    <t>Furnique Woodworks - An investment in a CNC woodworking machine and an edge banding machine.</t>
  </si>
  <si>
    <t>Investments for Diversification at Rabat Marbles.</t>
  </si>
  <si>
    <t>Investment in equipment and machinery to increase efficiency and  productivity of the business.</t>
  </si>
  <si>
    <t>SLZ 1221</t>
  </si>
  <si>
    <t>DGL 3500</t>
  </si>
  <si>
    <t>ERDF.03.S1. Call2.0371</t>
  </si>
  <si>
    <t>Martza Tech Ltd</t>
  </si>
  <si>
    <t>Creating environmentally sustainable digitised processes on advanced digital platforms.</t>
  </si>
  <si>
    <t>SPB3410</t>
  </si>
  <si>
    <t>Alfred Zammit</t>
  </si>
  <si>
    <t>ERDF.03.S3.CSMA2.0022</t>
  </si>
  <si>
    <t>Embroidery Manufacturing</t>
  </si>
  <si>
    <t>VLT1454</t>
  </si>
  <si>
    <t>Investment in equipment to diversify the business into manufacturing embroidered works and all kinds of models and miniatures locally.</t>
  </si>
  <si>
    <t>Simon Caruana</t>
  </si>
  <si>
    <t>ERDF.02.S1 Call 2.0060</t>
  </si>
  <si>
    <t>ERDF.02.S1 Call 2.0064</t>
  </si>
  <si>
    <t>David Busuttil</t>
  </si>
  <si>
    <t>Ecommerce Website called HS Malta</t>
  </si>
  <si>
    <t>DGL 2111</t>
  </si>
  <si>
    <t>ZTN 2830</t>
  </si>
  <si>
    <t>Caruana Marine - The Setting up of an e-Commerce website</t>
  </si>
  <si>
    <t>ERDF.03.S1. Call2.0353</t>
  </si>
  <si>
    <t>ERDF.03.S1. Call2.0373</t>
  </si>
  <si>
    <t>G3 Hospitality Ltd</t>
  </si>
  <si>
    <t>GARD Catering - Setting Up A Business Plan</t>
  </si>
  <si>
    <t>G3 Hospitality - Process and Systems Review for Digitalising Operations</t>
  </si>
  <si>
    <t>QRM 2339</t>
  </si>
  <si>
    <t>Gard Catering Ltd</t>
  </si>
  <si>
    <t>Technological Innovations Ltd</t>
  </si>
  <si>
    <t>ERDF.03.S1. Call2.0381</t>
  </si>
  <si>
    <t>A business plan for expansion of a doors and apertures manufacturers.</t>
  </si>
  <si>
    <t>XWK3000</t>
  </si>
  <si>
    <t>ERDF.03.S1. Call2.0376</t>
  </si>
  <si>
    <t>ERDF.03.S1. Call2.0379</t>
  </si>
  <si>
    <t>Pastry Artist Limited</t>
  </si>
  <si>
    <t>Mar.Te Food Trade Ltd</t>
  </si>
  <si>
    <t>ERDF.03.S1. Call2.0374</t>
  </si>
  <si>
    <t>Mario Tonna</t>
  </si>
  <si>
    <t>Processing and transformation hub for fresh fish produce.</t>
  </si>
  <si>
    <t>Expansion and growth of a family run gelateria.</t>
  </si>
  <si>
    <t>MTF 1150</t>
  </si>
  <si>
    <t>ERDF.03.S3.CSMA2.0019</t>
  </si>
  <si>
    <t>ERDF.03.S3.CSMA2.0013</t>
  </si>
  <si>
    <t>Camilleri Aluminium Limited</t>
  </si>
  <si>
    <t>Kenneth Cassar</t>
  </si>
  <si>
    <t>The Investment of Innovative Machinery for Camilleri Aluminium Limited</t>
  </si>
  <si>
    <t>CNC Plasma Cutters Machine</t>
  </si>
  <si>
    <t>PLA3000</t>
  </si>
  <si>
    <t>Investment in equipment to diversify the business into generating a channel of plasma at the end of the torch. This is achieved through the CNC  plasma cutting process.</t>
  </si>
  <si>
    <t xml:space="preserve">Investment in equipment to diversify the business operations in procuring a Precision C2 Double Mitre Saw, eliminating the need to outsource this part of the manufacturing process. </t>
  </si>
  <si>
    <t xml:space="preserve">067. SME business development, support to entrepreneurship and incubation (including support to spin offs and spin outs);
074. Development and promotion of tourism assets in SMEs 
</t>
  </si>
  <si>
    <t>A Business Plan for Mario Tonna Ltd</t>
  </si>
  <si>
    <t>RBT 4012</t>
  </si>
  <si>
    <t>ERDF.03.S1. Call2.0380</t>
  </si>
  <si>
    <t>ERDF.03.S1. Call2.0386</t>
  </si>
  <si>
    <t>ERDF.03.S1. Call2.0389</t>
  </si>
  <si>
    <t>Agrowa Tech Ltd</t>
  </si>
  <si>
    <t>Tektraco Ltd</t>
  </si>
  <si>
    <t>GZR 1013</t>
  </si>
  <si>
    <t>SGN 4190</t>
  </si>
  <si>
    <t>Equipment and Machinery</t>
  </si>
  <si>
    <t>ERDF.03.S7.Call 1.0004</t>
  </si>
  <si>
    <t>Lighthouse Supermarket</t>
  </si>
  <si>
    <t>GSR 1201</t>
  </si>
  <si>
    <t>Investment in Equipment for Lighthouse Supermarkets</t>
  </si>
  <si>
    <t>Investment in new equipment that 
facilitates the day to day operations in the sealing and packing of 
Meat products and Fruits, nuts and confectionary items.</t>
  </si>
  <si>
    <t>ERDF.02.S1 Call 2.0071</t>
  </si>
  <si>
    <t>BFIT GYM - E-Commerce Website</t>
  </si>
  <si>
    <t>DGL112</t>
  </si>
  <si>
    <t>Island Yoga Ltd</t>
  </si>
  <si>
    <t>A Business Plan for Agrowa Tech Ltd</t>
  </si>
  <si>
    <t>Business Operations Software Solution Proof of Concept (POC)</t>
  </si>
  <si>
    <t>ERDF.03.S7.Call 1.0001</t>
  </si>
  <si>
    <t>ERDF.03.S7.Call 1.0007</t>
  </si>
  <si>
    <t>ERDF.03.S7.Call 1.0008</t>
  </si>
  <si>
    <t>Farrugia Woodworks Ltd</t>
  </si>
  <si>
    <t>Laser Transformations Ltd</t>
  </si>
  <si>
    <t>VCT 2772</t>
  </si>
  <si>
    <t>Investment of CNC Machine</t>
  </si>
  <si>
    <t>Investing in a new CNC machine to increase the efficiency of operations.</t>
  </si>
  <si>
    <t>Purchase of a Tower crane for Y&amp;P Marketing (Malta) Ltd</t>
  </si>
  <si>
    <t>Investing in a new tower crane to increase the efficiency of operations and achieve growth.</t>
  </si>
  <si>
    <t>Invetsment in Advanced Technology for Laser Transformations Ltd</t>
  </si>
  <si>
    <t>Investing in a new laser hair removal machine to meet the latest clients' needs replacing outdated equipment.</t>
  </si>
  <si>
    <t>Anna Horvath</t>
  </si>
  <si>
    <t>ERDF.03.S1. Call2.0366</t>
  </si>
  <si>
    <t xml:space="preserve">A multidisciplinary design expansion using sustainable materials by local 
artisans </t>
  </si>
  <si>
    <t>BML 1040</t>
  </si>
  <si>
    <t>ERDF.03.S7.Call 1.0021</t>
  </si>
  <si>
    <t>ERDF.03.S7.Call1.0026</t>
  </si>
  <si>
    <t>ERDF.03.S7.Call 1.0014</t>
  </si>
  <si>
    <t>ERDF.03.S7.Call 1.0010</t>
  </si>
  <si>
    <t>ERDF.03.S7.Call1.0024</t>
  </si>
  <si>
    <t>ERDF.03.S7.Call 1.0031</t>
  </si>
  <si>
    <t>ERDF.03S7.Call. 1.0012</t>
  </si>
  <si>
    <t>ERDF.03.S7.Call 1.0032</t>
  </si>
  <si>
    <t>ERDF.03.S7.Call 1.0016</t>
  </si>
  <si>
    <t>ERDF.03.S7.Call 1.0036</t>
  </si>
  <si>
    <t>ERDF.03.S7.Call 1.0040</t>
  </si>
  <si>
    <t>Futura WoodWorks Ltd</t>
  </si>
  <si>
    <t>General Maintenance Ltd</t>
  </si>
  <si>
    <t>Suzanne Pisani</t>
  </si>
  <si>
    <t>JCD Enterprise Ltd</t>
  </si>
  <si>
    <t>JTS Trading Limited</t>
  </si>
  <si>
    <t>Mosta Bacon Ltd</t>
  </si>
  <si>
    <t>Atlantis Holidays Limited</t>
  </si>
  <si>
    <t>Mark Busuttil</t>
  </si>
  <si>
    <t>Daniel Grima</t>
  </si>
  <si>
    <t>Honeycomb Services Ltd</t>
  </si>
  <si>
    <t>Procurement of Walk - in  Freezer Room through structural funds.</t>
  </si>
  <si>
    <t>Investing in new equipment to create a new cold room to expand the frozen space of the company.</t>
  </si>
  <si>
    <t>FNT 1172</t>
  </si>
  <si>
    <t>SADC Upgrade</t>
  </si>
  <si>
    <t>Investing in equipment to furnish a new guest house for tourist divers.</t>
  </si>
  <si>
    <t>New machinery to increase safety, efficiency and capacity</t>
  </si>
  <si>
    <t>Investing in new equipment to increase efficiency and the quality of the diving equipment.</t>
  </si>
  <si>
    <t>BKR 293</t>
  </si>
  <si>
    <t>Studioseven Video Projection Innovation in 4K</t>
  </si>
  <si>
    <t>Investing in new equipment to offer the most recent technology in laser projection.</t>
  </si>
  <si>
    <t>Enhancing of the services provided by General Maintenance Ltd</t>
  </si>
  <si>
    <t>Investing in new equipment to expand its operations.</t>
  </si>
  <si>
    <t>Futura Woodworks</t>
  </si>
  <si>
    <t>Investing in new equipment to enhance quality, performance, productivity and competitiveness of the business.</t>
  </si>
  <si>
    <t>JTS Limited - Application for funding</t>
  </si>
  <si>
    <t>QRM 3003</t>
  </si>
  <si>
    <t>Investing in machinery and equipment.</t>
  </si>
  <si>
    <t>Merit Malta Ltd</t>
  </si>
  <si>
    <t>Injection Moulding Machine</t>
  </si>
  <si>
    <t>Investing in new equipment to increase efficiency, productivity and energy savings.</t>
  </si>
  <si>
    <t>High Tech Modern Lighting and Power Equipment</t>
  </si>
  <si>
    <t>Investing in new equipment to improve the company's productivity and enhance its operations.</t>
  </si>
  <si>
    <t>Application for Investment in Equipment and Machinery</t>
  </si>
  <si>
    <t>Investing in plant and machinery to sustain the business' growth, coping with the current increase in demand.</t>
  </si>
  <si>
    <t>MST 1306</t>
  </si>
  <si>
    <t>Investing in new equipment to increase the efficiency and productivity when it comes to frozen food packaging.</t>
  </si>
  <si>
    <t>Frank Tabone</t>
  </si>
  <si>
    <t>ERDF.03.S7.Call 1.0002</t>
  </si>
  <si>
    <t>Investment in Innovative Machinery_Frank Tabone</t>
  </si>
  <si>
    <t>Investing in a new Computer Numerical Control (CNC) Machine to enhance the efficiency of operations and increase productivity.</t>
  </si>
  <si>
    <t>ERDF.03.S7.Call 1.0013</t>
  </si>
  <si>
    <t>Xara Palace Hotel Co.Ltd</t>
  </si>
  <si>
    <t>Enhancing conference and events facilities</t>
  </si>
  <si>
    <t>MDN 1050</t>
  </si>
  <si>
    <t>Investing in new equipment to increase efficiency, and energy savings.</t>
  </si>
  <si>
    <t>NnG Promotions Limited</t>
  </si>
  <si>
    <t>ERDF.03.S7.Call 1.0015</t>
  </si>
  <si>
    <t>Enhancing Service Provision in the Performing Arts Sector</t>
  </si>
  <si>
    <t>SWQ 2455</t>
  </si>
  <si>
    <t>Investing in new equipment to increase efficiency, and competitiveness.</t>
  </si>
  <si>
    <t>ERDF.03.S7.Call 1.0022</t>
  </si>
  <si>
    <t>Multivend Services Limited</t>
  </si>
  <si>
    <t>Multivend Limited: Investment in Equipment</t>
  </si>
  <si>
    <t>Investing in new equipment to expand the company's operational aspect while increasing competitiveness.</t>
  </si>
  <si>
    <t>MST 1761</t>
  </si>
  <si>
    <t>ERDF.03.S7.Call 1.0023</t>
  </si>
  <si>
    <t>The procurement of a concrete washout machine for the recycling of excess concrete</t>
  </si>
  <si>
    <t>Investing in new equipment to increase efficiency, sustainability and the recycle of excess concrete mixture materials.</t>
  </si>
  <si>
    <t>ERDF.03.S7.Call 1.0030</t>
  </si>
  <si>
    <t>Gordon's Moto Dealer Ltd</t>
  </si>
  <si>
    <t>BKR 13</t>
  </si>
  <si>
    <t>Investment in a Fork Machine for Gordon's Moto Dealer Ltd</t>
  </si>
  <si>
    <t>Investing in new equipment to increase the efficiency of operations.</t>
  </si>
  <si>
    <t>ERDF.03.S7.Call 1.0039</t>
  </si>
  <si>
    <t>ERDF.03.S7.Call 1.0048</t>
  </si>
  <si>
    <t>Grace Attard</t>
  </si>
  <si>
    <t>Anthony Camilleri - Gozo Hub</t>
  </si>
  <si>
    <t>Increasing productivity of a local ice cream shop.</t>
  </si>
  <si>
    <t>ZRQ 1660</t>
  </si>
  <si>
    <t>Investing in new equipment to increase the productivity and efficiency of operations.</t>
  </si>
  <si>
    <t>Investing in the services provided at Ta' Pennellu Restaurant</t>
  </si>
  <si>
    <t>NDR 2153</t>
  </si>
  <si>
    <t>ERDF.03.S7.Call 1.0038</t>
  </si>
  <si>
    <t>Jean Paul Vella</t>
  </si>
  <si>
    <t>Procurement of Lathe to improve the productivity of JP Engineering</t>
  </si>
  <si>
    <t>Investing in the purchase of a new lathe machine. This will allow
the productivity to be improved, facilitating more the operational aspect of the business.</t>
  </si>
  <si>
    <t>Lighthouse Supermarkets</t>
  </si>
  <si>
    <t>Neil Grech</t>
  </si>
  <si>
    <t>Erika Vella</t>
  </si>
  <si>
    <t>Laetitia Jallot</t>
  </si>
  <si>
    <t>ERDF.03.S1. Call2.0384</t>
  </si>
  <si>
    <t>ERDF.03.S1. Call2.0383</t>
  </si>
  <si>
    <t>ERDF.03.S1. Call2.0382</t>
  </si>
  <si>
    <t>ERDF.03.S1. Call2.0395</t>
  </si>
  <si>
    <t>A Process and Systems Review for Lighthouse Supermarket</t>
  </si>
  <si>
    <t>GZR1516</t>
  </si>
  <si>
    <t>MLH5310</t>
  </si>
  <si>
    <t>MST1441</t>
  </si>
  <si>
    <t>Expanding the current content studio and ancillary services to better the local product.</t>
  </si>
  <si>
    <t>Business Plan for an investment to set up a Childcare Centre in Malta</t>
  </si>
  <si>
    <t>Expanding the operations of the French Tailor-Made using Malta as a hub</t>
  </si>
  <si>
    <t>ERDF.03.S1. Call2.0397</t>
  </si>
  <si>
    <t>ERDF.03.S1. Call2.0400</t>
  </si>
  <si>
    <t>An Organisation and Operations Review for Flock Image Co Ltd</t>
  </si>
  <si>
    <t>Flock Image Co Ltd</t>
  </si>
  <si>
    <t>MST 1521</t>
  </si>
  <si>
    <t>Implementation of a Business Plan for Growth Strategy for Electrowaste Malta Ltd</t>
  </si>
  <si>
    <t>NXR 4606</t>
  </si>
  <si>
    <t>Electrowaste Malta Limited</t>
  </si>
  <si>
    <t>ERDF.03.S7.Call 1.0006</t>
  </si>
  <si>
    <t>ERDF.03.S7.Call1.0047</t>
  </si>
  <si>
    <t>ERDF.03.S7.Call1.0037</t>
  </si>
  <si>
    <t>ERDF.03.S7.Call1.00042</t>
  </si>
  <si>
    <t>ERDF.03.S7.Call1.0003</t>
  </si>
  <si>
    <t>ERDF.03.S7.Call1.0070</t>
  </si>
  <si>
    <t>ERDF.03.S7.Call1.0035</t>
  </si>
  <si>
    <t>ERDF.03.S7.Call1 0029</t>
  </si>
  <si>
    <t>ERDF.03.S7.Call1.0064</t>
  </si>
  <si>
    <t>ERDF.03.S7.Call1.0062</t>
  </si>
  <si>
    <t>ERDF.03.S7.Call1.0045</t>
  </si>
  <si>
    <t>ERDF.03.S7.Call1.0049</t>
  </si>
  <si>
    <t>ERDF.03.S7.Call1.0067</t>
  </si>
  <si>
    <t>ERDF.03.S7.Call1.0059</t>
  </si>
  <si>
    <t>Farmers Food ltd</t>
  </si>
  <si>
    <t>Transient Ltd</t>
  </si>
  <si>
    <t>Nexos Co Ltd</t>
  </si>
  <si>
    <t>Simon Borg</t>
  </si>
  <si>
    <t>JA Bonnici</t>
  </si>
  <si>
    <t>J Debono Printing Press</t>
  </si>
  <si>
    <t>Robert Lautier</t>
  </si>
  <si>
    <t>Dr Jean Paul Demajo</t>
  </si>
  <si>
    <t>Pro Stage Sound</t>
  </si>
  <si>
    <t>Carl Gatt</t>
  </si>
  <si>
    <t>Maltatiles Ltd</t>
  </si>
  <si>
    <t>Oliver Farrugia</t>
  </si>
  <si>
    <t>Investing in equipment and machinery.</t>
  </si>
  <si>
    <t>Investement in Equipment for Farrugia Oliver</t>
  </si>
  <si>
    <t>MXR 01</t>
  </si>
  <si>
    <t>XWK300</t>
  </si>
  <si>
    <t>MST4038</t>
  </si>
  <si>
    <t>MRS300</t>
  </si>
  <si>
    <t>LQA1762</t>
  </si>
  <si>
    <t>ZBG2495</t>
  </si>
  <si>
    <t>MST4003</t>
  </si>
  <si>
    <t>SLM154</t>
  </si>
  <si>
    <t>MLH1519</t>
  </si>
  <si>
    <t>VCT 9035</t>
  </si>
  <si>
    <t>ZBR 230</t>
  </si>
  <si>
    <t>Pasteurisation Cooling Tunnel</t>
  </si>
  <si>
    <t>Environmentally friendly flatbed large format printer (Latex ink)</t>
  </si>
  <si>
    <t>Nexos Lighting Equipment For Events</t>
  </si>
  <si>
    <t>Enhancing the productivity of our warehouse</t>
  </si>
  <si>
    <t>FGP Ltd</t>
  </si>
  <si>
    <t>Intelligent Lighting for Events</t>
  </si>
  <si>
    <t>Upgrading of day to day operations with investments in new machinery</t>
  </si>
  <si>
    <t>Terracore’s Forklift Investment for Enhanced Efficiency and Growth</t>
  </si>
  <si>
    <t>The Procurement of a passenger and goods lift, and a modernized tile
press</t>
  </si>
  <si>
    <t>Dental Clinic Sliema</t>
  </si>
  <si>
    <t>Investing in new machinery for a carpentry business</t>
  </si>
  <si>
    <t>Purchase of 2 Audio Mixers with 128 input channels and 64 Aux/ Sub-
Group Busses</t>
  </si>
  <si>
    <t>A New Dental Clinic in the Northern Region of the Island</t>
  </si>
  <si>
    <t>Investment in a Digital Laser Converting Machine for J Debono Printing
Press Ltd</t>
  </si>
  <si>
    <t>ERDF.03.S1. Call2.0378</t>
  </si>
  <si>
    <t>Donna Gatt</t>
  </si>
  <si>
    <t>An Eco-Friendly Clothing Line Venture</t>
  </si>
  <si>
    <t>FNT 9011</t>
  </si>
  <si>
    <t>White Freight Services Ltd</t>
  </si>
  <si>
    <t>Dr Jonathan Mifsud</t>
  </si>
  <si>
    <t xml:space="preserve">Gerald Fenech </t>
  </si>
  <si>
    <t>Mario Abela</t>
  </si>
  <si>
    <t>Dr Edward Fenech</t>
  </si>
  <si>
    <t>Increasing productivity of a local enterprise in the field of freight shipping services</t>
  </si>
  <si>
    <t>MRS 1332</t>
  </si>
  <si>
    <t>Investment in equipment through the purchase of a modern forklift.</t>
  </si>
  <si>
    <t>ERDF.03.S7.Call1.0079</t>
  </si>
  <si>
    <t>ERDF.03.S7.Call1.0087</t>
  </si>
  <si>
    <t>The investment in a New Dental Clinic</t>
  </si>
  <si>
    <t>The development and investment in a new dental clinic in a key central location.</t>
  </si>
  <si>
    <t>GXQ 2330</t>
  </si>
  <si>
    <t>Funding request to obtain a forklift for facilitating the handling of marble and granite</t>
  </si>
  <si>
    <t>MST 4200</t>
  </si>
  <si>
    <t>The procurement of equipment and machinery</t>
  </si>
  <si>
    <t>ZBG 1770</t>
  </si>
  <si>
    <t>ERDF.03.S7.Call1.0043</t>
  </si>
  <si>
    <t>ERDF.03.S7.Call1.0053</t>
  </si>
  <si>
    <t>Investing in equipment and machinery to increase the efficiency and productivity of the business.</t>
  </si>
  <si>
    <t>ERDF.03.S7.Call1.0075</t>
  </si>
  <si>
    <t>NXR 191</t>
  </si>
  <si>
    <t>A New Dental Clinic</t>
  </si>
  <si>
    <t>Investing in new dental equipment.</t>
  </si>
  <si>
    <t>ERDF.03.S1. Call2.399</t>
  </si>
  <si>
    <t>ERDF.03.S1. Call2.0401</t>
  </si>
  <si>
    <t>ERDF.03.S1. Call2.0409</t>
  </si>
  <si>
    <t>Rise Physiotherapy Ltd</t>
  </si>
  <si>
    <t>Suzannah Mondini</t>
  </si>
  <si>
    <t>Michael Camilleri</t>
  </si>
  <si>
    <t>SLM1279</t>
  </si>
  <si>
    <t>SLM1935</t>
  </si>
  <si>
    <t>NXR1240</t>
  </si>
  <si>
    <t>Rise Physiotherapy +</t>
  </si>
  <si>
    <t>Development of a Business Plan for Susannah Mondini</t>
  </si>
  <si>
    <t>ERDF.03.S1. Call2.0393</t>
  </si>
  <si>
    <t>ERDF.03.S1. Call2.408</t>
  </si>
  <si>
    <t>ERDF.03.S1. Call2.0407</t>
  </si>
  <si>
    <t>James Dingli</t>
  </si>
  <si>
    <t>John Cutajar</t>
  </si>
  <si>
    <t>Borg Dimech Ltd</t>
  </si>
  <si>
    <t>VCT2722</t>
  </si>
  <si>
    <t>A Business Plan for Borg Dimech Ltd</t>
  </si>
  <si>
    <t>Expansion of premises to provide architectural and ancillary services to better the local product.</t>
  </si>
  <si>
    <t>MQB1320</t>
  </si>
  <si>
    <t>SLM1609</t>
  </si>
  <si>
    <t>A business plan for an alternative tourism accomodation facility in central Sliema</t>
  </si>
  <si>
    <t>ERDF.03.S7.Call1.0091</t>
  </si>
  <si>
    <t>ERDF.03.S7.Call1.0084</t>
  </si>
  <si>
    <t>ERDF.03.S7.Call1.0065</t>
  </si>
  <si>
    <t>ERDF.03.S7.Call1.0090</t>
  </si>
  <si>
    <t>ERDF.03.S7.Call1.0066</t>
  </si>
  <si>
    <t>ERDF.03.S7.Call1.0052</t>
  </si>
  <si>
    <t>ERDF.03.S7.Call1.0080</t>
  </si>
  <si>
    <t>Strata Design Ltd</t>
  </si>
  <si>
    <t>Seamless Limited</t>
  </si>
  <si>
    <t>Analise Trapani</t>
  </si>
  <si>
    <t>J&amp;G Farrguia Contractors</t>
  </si>
  <si>
    <t>Institute of Celluar Pharmacology ltd</t>
  </si>
  <si>
    <t>Paradise Bay Hotel Limited</t>
  </si>
  <si>
    <t>VCT1027</t>
  </si>
  <si>
    <t>ATD400</t>
  </si>
  <si>
    <t>QRM9088</t>
  </si>
  <si>
    <t>FGR 1510</t>
  </si>
  <si>
    <t>MST2000</t>
  </si>
  <si>
    <t>ZBG1501</t>
  </si>
  <si>
    <t>MLH906</t>
  </si>
  <si>
    <t>Investing in new equipment to increase the total output of work.</t>
  </si>
  <si>
    <t>New production equipment-MPLC and buchi</t>
  </si>
  <si>
    <t>Investing in new equipment to enhance the manufacturing process of the company.</t>
  </si>
  <si>
    <t>Investing in an innovative vehicle test lane.</t>
  </si>
  <si>
    <t>Investing in new equipment to increase efficiency and the general accuracy of results.</t>
  </si>
  <si>
    <t>Amets Furniture: Investing in Machinery</t>
  </si>
  <si>
    <t>Investing in new equipment to increase efficiency and the productivity of the business.</t>
  </si>
  <si>
    <t>Enhancing the services provided by J&amp;G Farrugia Contractors</t>
  </si>
  <si>
    <t>Procurement of two handpieces that attach to a versatile laser platform</t>
  </si>
  <si>
    <t>Investing in new equipment to increase the range of services currently offered.</t>
  </si>
  <si>
    <t>ERDF.03.S7.Call1.0068</t>
  </si>
  <si>
    <t>Consolidating Strata Designs Ltd's position in the local stone and wood crafting scene</t>
  </si>
  <si>
    <t>Replacement of 2 Ovens</t>
  </si>
  <si>
    <t>Replacing of 20 year old non fully functioning equipment with new efficient one.</t>
  </si>
  <si>
    <t>Investment for Machinery at Well Made Woodworks</t>
  </si>
  <si>
    <t>ERDF.03.S7.Call1.0069</t>
  </si>
  <si>
    <t>ERDF.03.S7.Call1.0089</t>
  </si>
  <si>
    <t>Faces Displays Ltd</t>
  </si>
  <si>
    <t>Galea Curmi Engineering Consultants Ltd</t>
  </si>
  <si>
    <t>Faces Displays Limited - Application for Funding</t>
  </si>
  <si>
    <t>Investing in new equipment to enhance the digital  printing process of the company.</t>
  </si>
  <si>
    <t>VCT 1017</t>
  </si>
  <si>
    <t>Investment in an Optical Gas Imaging Camera for Galea Curmi Engineering Consultants Ltd</t>
  </si>
  <si>
    <t>Investing in new equipment to enhance the optical gas imaging services of the company.</t>
  </si>
  <si>
    <t>ERDF.03.S1. Call2.0392</t>
  </si>
  <si>
    <t>LJA2041</t>
  </si>
  <si>
    <t>PLA2143</t>
  </si>
  <si>
    <t>ATD2010</t>
  </si>
  <si>
    <t>BKR3000</t>
  </si>
  <si>
    <t>SLM1901</t>
  </si>
  <si>
    <t>MTfF1240</t>
  </si>
  <si>
    <t>STJ2036</t>
  </si>
  <si>
    <t>DGL2709</t>
  </si>
  <si>
    <t>VCT9048</t>
  </si>
  <si>
    <t>ERDF.03.S7.Call1.0097</t>
  </si>
  <si>
    <t>ERDF.03.S7.Call1.0076</t>
  </si>
  <si>
    <t>ERDF.03.S7.Call1.0101</t>
  </si>
  <si>
    <t>ERDF.03.S7.Call1.0054</t>
  </si>
  <si>
    <t>ERDF.03.S7.Call.1.0073</t>
  </si>
  <si>
    <t>ERDF.03.S7.Call.10093</t>
  </si>
  <si>
    <t>ERDF.03.S7.Call.1.0100</t>
  </si>
  <si>
    <t>ERDF.03.S7.Call.1.0102</t>
  </si>
  <si>
    <t>ERDF.03.S7.Call.1.0116</t>
  </si>
  <si>
    <t>Vella Mechanical Services Limited</t>
  </si>
  <si>
    <t>Emmanuel Delicata Wiemaker Ltd</t>
  </si>
  <si>
    <t>Deemer Ciantar</t>
  </si>
  <si>
    <t>Clinica Joia Ltd</t>
  </si>
  <si>
    <t>Heritage Homes Ltd</t>
  </si>
  <si>
    <t>St Julian's Dental and Medical Clinic Ltd</t>
  </si>
  <si>
    <t>Mr Michael Pace Gasan</t>
  </si>
  <si>
    <t>Maria Grech</t>
  </si>
  <si>
    <t>Investing in an arthroscopic unit for use in small animals and in a plasma sterilizer</t>
  </si>
  <si>
    <t>Purchase of industry related machinery aimed at growth and market expansion</t>
  </si>
  <si>
    <t>St Julian's Dental Clinic</t>
  </si>
  <si>
    <t>Investing in equipment that allows for better product diversification</t>
  </si>
  <si>
    <t>Clinica Joia Ltd - Investing in Equipment</t>
  </si>
  <si>
    <t>Expansion and upgrade of Core Functional Fitness Gym</t>
  </si>
  <si>
    <t>Emmanuel Delicata Wiemaker Ltd - Investing in Machinery</t>
  </si>
  <si>
    <t>A complete CNC system for manufacturing seals</t>
  </si>
  <si>
    <t>Investment in Machinery</t>
  </si>
  <si>
    <t>ERDF.03.S1.Call 2.0396</t>
  </si>
  <si>
    <t>ERDF.03.S1.Call 2.0417</t>
  </si>
  <si>
    <t>ERDF.03.S1.Call 2.0406</t>
  </si>
  <si>
    <t>Bonfam Operations Ltd</t>
  </si>
  <si>
    <t>Francesca Zammit Cutajar</t>
  </si>
  <si>
    <t>MAKS Engineering Ltd</t>
  </si>
  <si>
    <t>Development of a Process and Systems Review for The Secret Day Spa</t>
  </si>
  <si>
    <t>TXN 0001</t>
  </si>
  <si>
    <t>NXR 5301</t>
  </si>
  <si>
    <t>ERDF.03.S1.Call 2.0398</t>
  </si>
  <si>
    <t>RBT1676</t>
  </si>
  <si>
    <t>ERDF.03.S1.Call 2.0418</t>
  </si>
  <si>
    <t>ERDF.03.S1.Call 2.0419</t>
  </si>
  <si>
    <t>Eagle Metal Ltd</t>
  </si>
  <si>
    <t>Green Skip Services Ltd</t>
  </si>
  <si>
    <t>Development of a Process and Systems Review</t>
  </si>
  <si>
    <t>NXR 6542</t>
  </si>
  <si>
    <t>TLB 26</t>
  </si>
  <si>
    <t>ERDF.03.S1.Call 2.0421</t>
  </si>
  <si>
    <t>Rdentify Ltd</t>
  </si>
  <si>
    <t>ERDF.03.S7.Call1.0055</t>
  </si>
  <si>
    <t>Jimmy Vella Fruit and Veg ltd</t>
  </si>
  <si>
    <t>ERDF.03.S7.Call 1.0107</t>
  </si>
  <si>
    <t>Kurt Zammit Green</t>
  </si>
  <si>
    <t>ERDF.03.S7.Call 1.0129</t>
  </si>
  <si>
    <t>Tower Group Ltd</t>
  </si>
  <si>
    <t>ERDF.03.S7.Call 1.0081</t>
  </si>
  <si>
    <t>Simon Bugeja</t>
  </si>
  <si>
    <t>ERDF.03.S7.Call 1.0061</t>
  </si>
  <si>
    <t>John Scicluna</t>
  </si>
  <si>
    <t>ERDF.03.S7.Call 1.0088</t>
  </si>
  <si>
    <t>Keith Delia</t>
  </si>
  <si>
    <t>ERDF.03.S7.Call 1.0103</t>
  </si>
  <si>
    <t>AZ Projects Ltd</t>
  </si>
  <si>
    <t>ERDF.03.S7.Call 1.0130</t>
  </si>
  <si>
    <t>Federated Mills PLC</t>
  </si>
  <si>
    <t>ERDF.03.S7.Call 1.0095</t>
  </si>
  <si>
    <t>ERDF.03.S7.Call 1.0098</t>
  </si>
  <si>
    <t>Supermarkets 1960 Ltd</t>
  </si>
  <si>
    <t>ERDF.03.S7.Call 1.0092</t>
  </si>
  <si>
    <t>ERDF.03.S7.Call 1.0120</t>
  </si>
  <si>
    <t>Grimana Ltd</t>
  </si>
  <si>
    <t>ERDF.03.S7.Call 1.0083</t>
  </si>
  <si>
    <t>N. Cordina Marketing  Ltd</t>
  </si>
  <si>
    <t>ERDF.03.S7.Call 1.0085</t>
  </si>
  <si>
    <t>Zirconia Ltd</t>
  </si>
  <si>
    <t>ERDF.03.S7.Call 1.0072</t>
  </si>
  <si>
    <t>B&amp;D Blinds and Drapes Ltd</t>
  </si>
  <si>
    <t>ERDF.03.S7.Call 1.0057</t>
  </si>
  <si>
    <t>Class Optical Manufacturing Ltd</t>
  </si>
  <si>
    <t>ERDF.03.S1.Call1.0099</t>
  </si>
  <si>
    <t>ERDF.03.S7.Call1.0113</t>
  </si>
  <si>
    <t>Dylan Bonnici</t>
  </si>
  <si>
    <t>Charles Mizzi</t>
  </si>
  <si>
    <t>MLH5390</t>
  </si>
  <si>
    <t>RBT9020</t>
  </si>
  <si>
    <t>ZBG2851</t>
  </si>
  <si>
    <t>ZBG2714</t>
  </si>
  <si>
    <t>ZBR2671</t>
  </si>
  <si>
    <t>TXN1125</t>
  </si>
  <si>
    <t>ATD1421</t>
  </si>
  <si>
    <t>MRS1402</t>
  </si>
  <si>
    <t>XRA9024</t>
  </si>
  <si>
    <t>VLT1921</t>
  </si>
  <si>
    <t>GSM1072</t>
  </si>
  <si>
    <t>XWK9015</t>
  </si>
  <si>
    <t>QRM3111</t>
  </si>
  <si>
    <t>NDR1112</t>
  </si>
  <si>
    <t>ZTN3000</t>
  </si>
  <si>
    <t>NXR6542</t>
  </si>
  <si>
    <t>TLB26</t>
  </si>
  <si>
    <t>ZRQ2021</t>
  </si>
  <si>
    <t>Creating operational efficiency via better mechanisation and modern refrigerated storage facilities</t>
  </si>
  <si>
    <t>Getting my business off the ground through new machinery</t>
  </si>
  <si>
    <t>Elevating Efficiency: Enhancing Manufacturing and Construction with
Forklifters and Mini Cranes</t>
  </si>
  <si>
    <t>Equipment Investment</t>
  </si>
  <si>
    <t>Upgrade of community clinics at Polymer Zabbar Pharmacy</t>
  </si>
  <si>
    <t>Improving the resilience of the business through sophisticated machinery</t>
  </si>
  <si>
    <t>Investment for the upgrade of a retail outlet and restaurant specialising in
fish and seafood dishes</t>
  </si>
  <si>
    <t>Federated Mills Plc: Investment in Equipment &amp; Machinery</t>
  </si>
  <si>
    <t>Electric Ceramics Kiln</t>
  </si>
  <si>
    <t>Investment in a Fibre Laser Cutting Machine for Grech George [MT1168-
3827]</t>
  </si>
  <si>
    <t>Procurement of forklif-freezers-A/C units to increase productivity&amp; improve
the company's efficiency</t>
  </si>
  <si>
    <t>Investment in an Electric Forklift for Grimana Ltd</t>
  </si>
  <si>
    <t>Detergent Filling Machine</t>
  </si>
  <si>
    <t>Innovation and expansion of dental clinic in Gozo</t>
  </si>
  <si>
    <t>Investment in New Blinds machinery</t>
  </si>
  <si>
    <t>Improving production automation to increase organisational
competitiveness</t>
  </si>
  <si>
    <t>Investing in the services provided by Xarolla Dental Clinic</t>
  </si>
  <si>
    <t>Acquisition of Donatoni Jet 625</t>
  </si>
  <si>
    <t>Enhancing Business Productivity</t>
  </si>
  <si>
    <t>ERDF.03.S7.Call1.0115</t>
  </si>
  <si>
    <t>ERDF.03.S7.Call.1.0121</t>
  </si>
  <si>
    <t>ERDF.03.S7.Call.1.0109</t>
  </si>
  <si>
    <t>ERDF.03.S7.Call.1.0126</t>
  </si>
  <si>
    <t>ERDF.03.S7.Call.1.0117</t>
  </si>
  <si>
    <t>ERDF.03.S7.Call.1.0111</t>
  </si>
  <si>
    <t>ERDF.03.S7.Call1.0122</t>
  </si>
  <si>
    <t>ERDF.03.S7.Call.1.0060</t>
  </si>
  <si>
    <t>ERDF.03.S7.Call1.0125</t>
  </si>
  <si>
    <t>ERDF.03.S7.Call.1.0082</t>
  </si>
  <si>
    <t>ERDF.03.S7.Call.1.0114</t>
  </si>
  <si>
    <t>Childcare Services Limtied</t>
  </si>
  <si>
    <t>Marine Aquatic</t>
  </si>
  <si>
    <t>P.Cutajar and Co Ltd</t>
  </si>
  <si>
    <t>Dr Andre Gatt</t>
  </si>
  <si>
    <t>Gerald Fenech</t>
  </si>
  <si>
    <t>Auto Sales Ltd</t>
  </si>
  <si>
    <t>Brenda Lee Cutajar</t>
  </si>
  <si>
    <t>Luca Brincat</t>
  </si>
  <si>
    <t>Filament Corporation ltd</t>
  </si>
  <si>
    <t>Squeeze Ltd</t>
  </si>
  <si>
    <t>BKR1111</t>
  </si>
  <si>
    <t>SPB1500</t>
  </si>
  <si>
    <t>SPB4114</t>
  </si>
  <si>
    <t>SWQ2551</t>
  </si>
  <si>
    <t>MST4200</t>
  </si>
  <si>
    <t>LJA9011</t>
  </si>
  <si>
    <t>RBT2030</t>
  </si>
  <si>
    <t>XBX1027</t>
  </si>
  <si>
    <t>BKR2093</t>
  </si>
  <si>
    <t>MRS0001</t>
  </si>
  <si>
    <t>SLM1857</t>
  </si>
  <si>
    <t>Investing in digital technology for improved customer experience in
medical services</t>
  </si>
  <si>
    <t>Enhancing the Malta National Aquarium through investment in a new
aquarium tank, filters &amp; monitors</t>
  </si>
  <si>
    <t>Investing in New Equipment for an Import/Distribution Business.</t>
  </si>
  <si>
    <t>Purchase of Excavation Equipment</t>
  </si>
  <si>
    <t>Dr Andre Gatt - An application for funding for the purchase of machinery
and equipment</t>
  </si>
  <si>
    <t>Funding request to acquire a polishing machine for marble, granite and
other types of stones.</t>
  </si>
  <si>
    <t>Upgrading and Enhancing Productivity in the Workshop</t>
  </si>
  <si>
    <t>A new specialised dental clinic</t>
  </si>
  <si>
    <t>GreenWorks Specialized Landscaping &amp; Maintenance</t>
  </si>
  <si>
    <t>Filament Corporation Limited - Recycled Plastic Filament Production Line
Project</t>
  </si>
  <si>
    <t>Eagle Metal Ltd. – Expansion of Equipment &amp; Machinery</t>
  </si>
  <si>
    <t>SQUEEZE</t>
  </si>
  <si>
    <t>Total</t>
  </si>
  <si>
    <t>ERDF.03.S7.Call1.0123</t>
  </si>
  <si>
    <t>Cacciatolo Bakery and Catering Ltd</t>
  </si>
  <si>
    <t>ERDF.03.S7.Call1.0131</t>
  </si>
  <si>
    <t>Eco Works limited</t>
  </si>
  <si>
    <t>Investing in the services provided by the Hamrun Kiosk</t>
  </si>
  <si>
    <t>Investing of the purchase of an Ice-cream machine and an oven to enhance the services provided by the Hamrun Kiosk.</t>
  </si>
  <si>
    <t>NXR 4071</t>
  </si>
  <si>
    <t>The Procurement of a new Asphalt recycling plant.</t>
  </si>
  <si>
    <t>ECO Works Limited is proposing to procure a new asphalt recycling plant.</t>
  </si>
  <si>
    <t>ERDF.03.S7.Call.1.0118</t>
  </si>
  <si>
    <t>ERDF.03.S7.Call.1.0127</t>
  </si>
  <si>
    <t>ERDF.03.S7.Call1.0128</t>
  </si>
  <si>
    <t>SGW 3014</t>
  </si>
  <si>
    <t>Silvio Cortis</t>
  </si>
  <si>
    <t>Investing in the operations of Silvio Cortis</t>
  </si>
  <si>
    <t>The project will focus on the purchase of a Skid Steer Loader that will be
used to enhance the work that is done by our enterprise. Through this
investment, efficiency will be enhanced increasing the productivity of the business.</t>
  </si>
  <si>
    <t>ERDF.03.S5.Call 3.0103</t>
  </si>
  <si>
    <t>ERDF.03.S5.Call 3.0061</t>
  </si>
  <si>
    <t>Central Storage Malta Ltd</t>
  </si>
  <si>
    <t>MRX Investments Limited</t>
  </si>
  <si>
    <t>SLM1704</t>
  </si>
  <si>
    <t>CBD 3110</t>
  </si>
  <si>
    <t>Investing in a start-up Boutique Hotel.</t>
  </si>
  <si>
    <t>Investment in Boutique Hotel accommodation which aims for higher added value based on quality service and products in line with the National
Tourism Strategy.</t>
  </si>
  <si>
    <t>Setting up of a logistics hub for storage and distribution facilities for the
local market</t>
  </si>
  <si>
    <t>The project will see the setting up of a logistical support hub in the form of
storage and distribution facilities to individuals and entities in Malta.</t>
  </si>
  <si>
    <t>Yvette Zahra</t>
  </si>
  <si>
    <t>Antoine Galea</t>
  </si>
  <si>
    <t>Raymond Abdilla</t>
  </si>
  <si>
    <r>
      <t xml:space="preserve">Specific Objective
</t>
    </r>
    <r>
      <rPr>
        <b/>
        <i/>
        <sz val="10"/>
        <color rgb="FFFFFFFF"/>
        <rFont val="Arial"/>
        <family val="2"/>
      </rPr>
      <t>Objettiv Speċifiku</t>
    </r>
  </si>
  <si>
    <r>
      <t xml:space="preserve">Total Cost of the Operation €
</t>
    </r>
    <r>
      <rPr>
        <b/>
        <i/>
        <sz val="10"/>
        <color indexed="9"/>
        <rFont val="Arial"/>
        <family val="2"/>
      </rPr>
      <t>Spejjeż Totali tal-Operazzjoni €</t>
    </r>
  </si>
  <si>
    <r>
      <t xml:space="preserve">Amounts Committed €
</t>
    </r>
    <r>
      <rPr>
        <b/>
        <i/>
        <sz val="10"/>
        <color indexed="9"/>
        <rFont val="Arial"/>
        <family val="2"/>
      </rPr>
      <t>Ammonti  Kommessi €</t>
    </r>
  </si>
  <si>
    <r>
      <t xml:space="preserve">Co-financing Rate [European Regional Development Fund] 
</t>
    </r>
    <r>
      <rPr>
        <b/>
        <i/>
        <sz val="10"/>
        <color indexed="9"/>
        <rFont val="Arial"/>
        <family val="2"/>
      </rPr>
      <t>Rata ta' Ko-finanzjament [Fond Ewropew għall-Iżvilupp Reġjonali]</t>
    </r>
  </si>
  <si>
    <t>ERDF.01.ECJ.S1.Call1.0003</t>
  </si>
  <si>
    <t>RSO1.3</t>
  </si>
  <si>
    <t>Bordin Ltd</t>
  </si>
  <si>
    <t>Business Report for Bordin Ltd</t>
  </si>
  <si>
    <t>Development of a Business Report</t>
  </si>
  <si>
    <t>VCT 9080</t>
  </si>
  <si>
    <t>ERDF.01.ECJ.S1.Call1.0008</t>
  </si>
  <si>
    <t>Zaffarese Signs + Display Ltd</t>
  </si>
  <si>
    <t>Business Report for Zaffarese Signs + Display Ltd</t>
  </si>
  <si>
    <t>CBD 3100</t>
  </si>
  <si>
    <t>ERDF.01.ECJ.S1.Call1.0001</t>
  </si>
  <si>
    <t>Powerhouse Manufacturing Ltd</t>
  </si>
  <si>
    <t>Business Report for Powerhouse Manufacturing Ltd</t>
  </si>
  <si>
    <t>BKR 4426</t>
  </si>
  <si>
    <t>ERDF.01.ECJ.S1.Call1.0012</t>
  </si>
  <si>
    <t>Avanza Academy Ltd</t>
  </si>
  <si>
    <t>Business Report for Avanza Academy Ltd</t>
  </si>
  <si>
    <t>BKR 1876</t>
  </si>
  <si>
    <t>ERDF.01.ECJ.S1.Call1.0011</t>
  </si>
  <si>
    <t>Lilliana Micallef</t>
  </si>
  <si>
    <t>Business Report for Liliana Micallef</t>
  </si>
  <si>
    <t>NXR 4014</t>
  </si>
  <si>
    <t>ERDF.01.ECJ.S1.Call1.0010</t>
  </si>
  <si>
    <t>Roberta Marie Mallia</t>
  </si>
  <si>
    <t>Business Report for Roberta Marie Mallia</t>
  </si>
  <si>
    <t>ATD 3014</t>
  </si>
  <si>
    <t>ERDF.01.ECJ.S2.Call1.0003</t>
  </si>
  <si>
    <t>Blue Bus Limited</t>
  </si>
  <si>
    <t>Investment by Blue Bus Ltd</t>
  </si>
  <si>
    <t>Investing in printing machinery and equipment</t>
  </si>
  <si>
    <t>SGN4300</t>
  </si>
  <si>
    <t>ERDF.01.ECJ.S2.Call1.0009</t>
  </si>
  <si>
    <t>Investment by Farrugia Woodworks Ltd</t>
  </si>
  <si>
    <t>Investing in an Edging Machine to expand the enterprise operations</t>
  </si>
  <si>
    <t>XJR2306</t>
  </si>
  <si>
    <t>ERDF.01.ECJ.S2.Call1.0028</t>
  </si>
  <si>
    <t>Dr Michael Brincat</t>
  </si>
  <si>
    <t>Investment by Dr Michael Brincat</t>
  </si>
  <si>
    <t>Investing in equipment for a Dental Clinic</t>
  </si>
  <si>
    <t>SWQ1501</t>
  </si>
  <si>
    <t>ERDF.01.ECJ.S1.Call1.0014</t>
  </si>
  <si>
    <t>Sean Buttigieg</t>
  </si>
  <si>
    <t>Business Report for Sean Buttigieg</t>
  </si>
  <si>
    <t>ERDF.01.ECJ.S2.Call1.0023</t>
  </si>
  <si>
    <t>Investment by William Bugeja</t>
  </si>
  <si>
    <t>Investing in equipment for a workshop</t>
  </si>
  <si>
    <t>RBT4601</t>
  </si>
  <si>
    <t>Dr Edward Sammut</t>
  </si>
  <si>
    <t>Investment by Dr Edward Sammut</t>
  </si>
  <si>
    <t>VLT1182</t>
  </si>
  <si>
    <t>ERDF.01.ECJ.S1.Call1.0006</t>
  </si>
  <si>
    <t>The Natural Stone Workshop Ltd</t>
  </si>
  <si>
    <t>Business Report for The Natural Stone Workshop Ltd</t>
  </si>
  <si>
    <t>ERDF.01.ECJ.S2.Call1.0002</t>
  </si>
  <si>
    <t xml:space="preserve">Leandro Blanco de Castro </t>
  </si>
  <si>
    <t>Investment by Leandro Blanco de Castro</t>
  </si>
  <si>
    <t>Investing in gym equipment to increase the services on offer</t>
  </si>
  <si>
    <t>GSM1053</t>
  </si>
  <si>
    <t>ERDF.01.ECJ.S2.Call1.0024</t>
  </si>
  <si>
    <t>FS Engineering &amp; Plastics Ltd</t>
  </si>
  <si>
    <t>Investment by FS Engineering and Plastics Ltd</t>
  </si>
  <si>
    <t xml:space="preserve">Investing in machinery and equipment to expand operations </t>
  </si>
  <si>
    <t>MRS9082</t>
  </si>
  <si>
    <t>ERDF.01.ECJ.S2.Call1.0021</t>
  </si>
  <si>
    <t>Prohealth Ltd</t>
  </si>
  <si>
    <t>Investment by Prohealth Ltd</t>
  </si>
  <si>
    <t>Investing in a semi-automatic re-labelling system to enhance operational efficiency</t>
  </si>
  <si>
    <t>ZBG9019</t>
  </si>
  <si>
    <t>ERDF.01.ECJ.S3.Call1.0003</t>
  </si>
  <si>
    <t>Abertax Quality Ltd.</t>
  </si>
  <si>
    <t>Investment by Abertax Quality Ltd.</t>
  </si>
  <si>
    <t>Investing in equipment to increase operations</t>
  </si>
  <si>
    <t>ERDF.01.ECJ.S2.Call1.0016</t>
  </si>
  <si>
    <t>Joseph Agius</t>
  </si>
  <si>
    <t>Investment by Joseph Agius</t>
  </si>
  <si>
    <t xml:space="preserve">Investing in catering equipment to expand the enterprise operations </t>
  </si>
  <si>
    <t>XWK1215</t>
  </si>
  <si>
    <t>ERDF.01.ECJ.S3.Call1.0004</t>
  </si>
  <si>
    <t>Investment by Bordin Ltd.</t>
  </si>
  <si>
    <t>Investing in recycling equipment</t>
  </si>
  <si>
    <t>QLA1830</t>
  </si>
  <si>
    <t>ERDF.01.ECJ.S2.Call1.0015</t>
  </si>
  <si>
    <t>Rentastore Malta Limited</t>
  </si>
  <si>
    <t>Investment by Rentastore Malta Ltd</t>
  </si>
  <si>
    <t>Investing in equipment to expand business operations and increase service offering</t>
  </si>
  <si>
    <t>CBD4080</t>
  </si>
  <si>
    <t>ERDF.01.ECJ.S2.Call1.0005</t>
  </si>
  <si>
    <t xml:space="preserve">Pierre Cordina </t>
  </si>
  <si>
    <t>Investment by Pierre Cordina</t>
  </si>
  <si>
    <t>Investing in equipment to provide an innovative in-store shopping experience</t>
  </si>
  <si>
    <t>ERDF.01.ECJ.S1.Call1.0025</t>
  </si>
  <si>
    <t>Elac Limited</t>
  </si>
  <si>
    <t>Business Report for Elac Ltd</t>
  </si>
  <si>
    <t>VCT 2552</t>
  </si>
  <si>
    <t>ERDF.01.ECJ.S1.Call1.0009</t>
  </si>
  <si>
    <t>nuubar ltd</t>
  </si>
  <si>
    <t>Business Report for nuubar Ltd</t>
  </si>
  <si>
    <t>XWk 1833</t>
  </si>
  <si>
    <t>ERDF.01.ECJ.S1.Call1.0032</t>
  </si>
  <si>
    <t>Sky Tink Tank LTD</t>
  </si>
  <si>
    <t>Business Report for Sky Think Tank Ltd</t>
  </si>
  <si>
    <t>VCT 2550</t>
  </si>
  <si>
    <t>ERDF.01.ECJ.S3.Call1.0001</t>
  </si>
  <si>
    <t>MMH Malta Limited</t>
  </si>
  <si>
    <t>Investment by MMH Malta Ltd</t>
  </si>
  <si>
    <t>Investing in a dry marina for vessel storage</t>
  </si>
  <si>
    <t>MRS1152</t>
  </si>
  <si>
    <t>ERDF.01.ECJ.S2.Call1.0004</t>
  </si>
  <si>
    <t>J.GrechLimited</t>
  </si>
  <si>
    <t>Investment by J. Grech Ltd</t>
  </si>
  <si>
    <t>Investing in equipment to set-up a new outlet to expand market share</t>
  </si>
  <si>
    <t>SLM1058</t>
  </si>
  <si>
    <t>ERDF.01.ECJ.S1.Call1.0029</t>
  </si>
  <si>
    <t>ACTYF Ltd</t>
  </si>
  <si>
    <t>Business Report for ACTYF Ltd</t>
  </si>
  <si>
    <t>ERDF.01.ECJ.S2.Call1.0031</t>
  </si>
  <si>
    <t>Investment by Alexander-Patrick Cutajar</t>
  </si>
  <si>
    <t>Investing in equipment for a Boutique Accommodation, Casa Rosanna</t>
  </si>
  <si>
    <t>MSK2123</t>
  </si>
  <si>
    <t>ERDF.01.ECJ.S2.Call1.0012</t>
  </si>
  <si>
    <t>AZ Projects Limited</t>
  </si>
  <si>
    <t>Investment by AZ Projects Ltd</t>
  </si>
  <si>
    <t>Investing in equipment for a retail outlet and restaurant specialising in fish and seafood dishes</t>
  </si>
  <si>
    <t>IKL1630</t>
  </si>
  <si>
    <t>ERDF.01.ECJ.S2.Call1.0042</t>
  </si>
  <si>
    <t>Parnis England Trucking Limited</t>
  </si>
  <si>
    <t>Investment by Parnis England Trucking Ltd</t>
  </si>
  <si>
    <t>Investment in equipment to expand the business operations and service offering</t>
  </si>
  <si>
    <t>VLT1130</t>
  </si>
  <si>
    <t>ERDF.01.ECJ.S2.Call1.0013</t>
  </si>
  <si>
    <t>S.G.Woodworks Ltd</t>
  </si>
  <si>
    <t>Investment by S.G. Woodworks Ltd</t>
  </si>
  <si>
    <t xml:space="preserve">Investing in equipment and machinery </t>
  </si>
  <si>
    <t>ERDF.01.ECJ.S1.Call1.0028</t>
  </si>
  <si>
    <t>Eurobridge Shipping Services Limited</t>
  </si>
  <si>
    <t>Business Report for Eurobridge Shipping Services Limited</t>
  </si>
  <si>
    <t>QRM3552</t>
  </si>
  <si>
    <t>ERDF.01.ECJ.S2.Call1.0017</t>
  </si>
  <si>
    <t>Malta Piling and Drilling</t>
  </si>
  <si>
    <t>Investment by Malta Piling and Drilling</t>
  </si>
  <si>
    <t>Investing in machinery to expand the range of drilling services on offer by the enterprise</t>
  </si>
  <si>
    <t>DGL1880</t>
  </si>
  <si>
    <t>ERDF.01.ECJ.S1.Call1.0017</t>
  </si>
  <si>
    <t xml:space="preserve">Pro Tech Engineering Solutions Limited </t>
  </si>
  <si>
    <t>Business Report for Pro Tech Engineering Solutions Limited</t>
  </si>
  <si>
    <t>PLA1481</t>
  </si>
  <si>
    <t>ERDF.01.ECJ.S2.Call1.0011</t>
  </si>
  <si>
    <t>Zen Restaurants Limited</t>
  </si>
  <si>
    <t>Investment by Zen Restaurants Ltd</t>
  </si>
  <si>
    <t>Investing in equipment to expand business operations</t>
  </si>
  <si>
    <t>MSD1671</t>
  </si>
  <si>
    <t>ERDF.01.ECJ.S4.Call1.0004</t>
  </si>
  <si>
    <t>Timothy Zammit</t>
  </si>
  <si>
    <t>Investment by Timothy Zammit</t>
  </si>
  <si>
    <t>Investing in equipment</t>
  </si>
  <si>
    <t>QLA1029</t>
  </si>
  <si>
    <t>ERDF.01.ECJ.S1.Call1.0024</t>
  </si>
  <si>
    <t>Vernons (Manufacturing) Limited</t>
  </si>
  <si>
    <t>Business Report for Vernons (Manufacturing) Ltd</t>
  </si>
  <si>
    <t>ERDF.01.ECJ.S2.Call1.0001</t>
  </si>
  <si>
    <t>A.Ferriggi Ltd Limited</t>
  </si>
  <si>
    <t>Investment by A. Ferriggi Ltd</t>
  </si>
  <si>
    <t>Investment in Machinery and Equipment</t>
  </si>
  <si>
    <t>MRS9065</t>
  </si>
  <si>
    <t>ERDF.01.ECJ.S2.Call1.0044</t>
  </si>
  <si>
    <t>Investment by Dr Edward Fenech</t>
  </si>
  <si>
    <t>NXR1919</t>
  </si>
  <si>
    <t>ERDF.01.ECJ.S2.Call1.0049</t>
  </si>
  <si>
    <t>Il-Kartell Restaurant</t>
  </si>
  <si>
    <t>Investment by il-Kartell Restaurant</t>
  </si>
  <si>
    <t>Investing in equipment and machinery to optimize business operations</t>
  </si>
  <si>
    <t>MFN1010</t>
  </si>
  <si>
    <t>ERDF.01.ECJ.S1.Call1.0031</t>
  </si>
  <si>
    <t>George Conti Borda</t>
  </si>
  <si>
    <t>Business Report for George Conti Borda</t>
  </si>
  <si>
    <t>MST 9024</t>
  </si>
  <si>
    <t>ERDF.01.ECJ.S1.Call1.0048</t>
  </si>
  <si>
    <t>Futura Woodworks Limited</t>
  </si>
  <si>
    <t>Business Report for Futura Woodworks Ltd</t>
  </si>
  <si>
    <t>ERDF.01.ECJ.S1.Call1.0041</t>
  </si>
  <si>
    <t>AR Raxmat Ltd</t>
  </si>
  <si>
    <t>Business Report for AR Raxmat Ltd</t>
  </si>
  <si>
    <t>ERDF.01.ECJ.S1.Call1.0043</t>
  </si>
  <si>
    <t>John Grech</t>
  </si>
  <si>
    <t>Business Report for John Grech</t>
  </si>
  <si>
    <t>SGW 1240</t>
  </si>
  <si>
    <t>ERDF.01.ECJ.S1.Call1.0021</t>
  </si>
  <si>
    <t>Malta Property Services Ltd</t>
  </si>
  <si>
    <t>Business Report for Malta Property Services Ltd</t>
  </si>
  <si>
    <t>SLM 1750</t>
  </si>
  <si>
    <t>ERDF.01.ECJ.S2.Call1.0047</t>
  </si>
  <si>
    <t>Terracore Limited</t>
  </si>
  <si>
    <t>Investment by Terracore Ltd</t>
  </si>
  <si>
    <t>Investing in equipment to provide services related to geological assessments</t>
  </si>
  <si>
    <t>ERDF.01.ECJ.S1.Call1.0052</t>
  </si>
  <si>
    <t xml:space="preserve">Step Enterprises Ltd </t>
  </si>
  <si>
    <t>Business Report for Step Enterprises Ltd</t>
  </si>
  <si>
    <t>ZBG 2523</t>
  </si>
  <si>
    <t>ERDF.01.ECJ.S2.Call1.0069</t>
  </si>
  <si>
    <t>Michele Raffa</t>
  </si>
  <si>
    <t>Investment by Michele Raffa</t>
  </si>
  <si>
    <t>Investing in equipment in a dental laboratory to increase productivity</t>
  </si>
  <si>
    <t>MTF1500</t>
  </si>
  <si>
    <t>ERDF.01.ECJ.S2.Call1.0033</t>
  </si>
  <si>
    <t>Noel Zammit</t>
  </si>
  <si>
    <t>Investment by Noel Zammit</t>
  </si>
  <si>
    <t>Investing in machinery to increase efficiency in business operations</t>
  </si>
  <si>
    <t>XRA1104</t>
  </si>
  <si>
    <t>ERDF.01.ECJ.S1.Call1.0018</t>
  </si>
  <si>
    <t>Sterling Consultants Group Ltd</t>
  </si>
  <si>
    <t>Business Report for Sterling Consultants Group Ltd</t>
  </si>
  <si>
    <t>BKR 9047</t>
  </si>
  <si>
    <t>ERDF.01.ECJ.S2.Call1.0008</t>
  </si>
  <si>
    <t>JG Zammit Company Limited</t>
  </si>
  <si>
    <t>Investment by JG Zammit Company Ltd</t>
  </si>
  <si>
    <t>Investing in catering equipment to provide service to large events</t>
  </si>
  <si>
    <t>VCT9055</t>
  </si>
  <si>
    <t>ERDF.01.ECJ.S2.Call1.0041</t>
  </si>
  <si>
    <t>Rachel Agius Camilleri</t>
  </si>
  <si>
    <t>Investment by Rachel Agius Camilleri</t>
  </si>
  <si>
    <t>Investing in equipment to provide more holistic health services within a Pharmacy</t>
  </si>
  <si>
    <t>QRD1253</t>
  </si>
  <si>
    <t>ERDF.01.ECJ.S2.Call1.0056</t>
  </si>
  <si>
    <t>Adrian Camilleri</t>
  </si>
  <si>
    <t>Investment by Adrian Camilleri</t>
  </si>
  <si>
    <t>Investment in ultra-sound equipment to strengthen the business</t>
  </si>
  <si>
    <t>GDJ1702</t>
  </si>
  <si>
    <t>ERDF.01.ECJ.S1.Call1.0035</t>
  </si>
  <si>
    <t>Buzbieza Limited</t>
  </si>
  <si>
    <t>Business Report for Buzbieza Ltd</t>
  </si>
  <si>
    <t>QLA 1914</t>
  </si>
  <si>
    <t>ERDF.01.ECJ.S2.Call1.0030</t>
  </si>
  <si>
    <t>Herbert Manfred Spiteri</t>
  </si>
  <si>
    <t>Investment by Herbert Manfred Spiteri</t>
  </si>
  <si>
    <t>Investment in machinery to increase market share</t>
  </si>
  <si>
    <t>MST1012</t>
  </si>
  <si>
    <t>ERDF.01.ECJ.S2.Call1.0040</t>
  </si>
  <si>
    <t>Investment by Josef Awad</t>
  </si>
  <si>
    <t>Investing in equipment and machinery in a Dental Clinic</t>
  </si>
  <si>
    <t>SGN2698</t>
  </si>
  <si>
    <t>ERDF.01.ECJ.S2.Call1.0035</t>
  </si>
  <si>
    <t>Investment by Kenneth Cassar</t>
  </si>
  <si>
    <t>Investment in a Motion Base to expand operations</t>
  </si>
  <si>
    <t>ERDF.01.ECJ.S2.Call1.0062</t>
  </si>
  <si>
    <t>Passion Foods Ltd</t>
  </si>
  <si>
    <t>Investment by Passion Foods Ltd</t>
  </si>
  <si>
    <t xml:space="preserve">Investment in equipment and machinery </t>
  </si>
  <si>
    <t>NXR6345</t>
  </si>
  <si>
    <t>ERDF.01.ECJ.S2.Call1.0071</t>
  </si>
  <si>
    <t>The Pulled Meat Company Ltd</t>
  </si>
  <si>
    <t>Investment by The Pulled Meat Company Ltd</t>
  </si>
  <si>
    <t>Investing in catering equipment to expand the business</t>
  </si>
  <si>
    <t>SVR1811</t>
  </si>
  <si>
    <t>ERDF.01.ECJ.S1.Call1.0049</t>
  </si>
  <si>
    <t>Business Report for Luca Brincat</t>
  </si>
  <si>
    <t>XBX 1027</t>
  </si>
  <si>
    <t>ERDF.01.ECJ.S1.Call1.0062</t>
  </si>
  <si>
    <t>Luke Caruana</t>
  </si>
  <si>
    <t>Business Report for Luke Caruana</t>
  </si>
  <si>
    <t>MST 4126</t>
  </si>
  <si>
    <t>ERDF.01.ECJ.S1.Call1.0055</t>
  </si>
  <si>
    <t>N Cordina Marketing Ltd</t>
  </si>
  <si>
    <t>Business Report for N Cordina Marketing Ltd</t>
  </si>
  <si>
    <t>QRM 3111</t>
  </si>
  <si>
    <t>ERDF.01.ECJ.S1.Call1.0033</t>
  </si>
  <si>
    <t>Thomas Camilleri</t>
  </si>
  <si>
    <t>Business Report for Thomas Camilleri</t>
  </si>
  <si>
    <t>GZR 1320</t>
  </si>
  <si>
    <t>ERDF.01.ECJ.S1.Call1.0042</t>
  </si>
  <si>
    <t>Updat Technologies Ltd</t>
  </si>
  <si>
    <t>Business Report for Updat Technologies Ltd</t>
  </si>
  <si>
    <t>SGW 3412</t>
  </si>
  <si>
    <t>ERDF.01.ECJ.S1.Call1.0056</t>
  </si>
  <si>
    <t>Arep Ltd</t>
  </si>
  <si>
    <t>Business Report for Arep Ltd</t>
  </si>
  <si>
    <t>PLA1512</t>
  </si>
  <si>
    <t>ERDF.01.ECJ.S2.Call1.0025</t>
  </si>
  <si>
    <t>Rodney Pavia</t>
  </si>
  <si>
    <t>Investment by Rodney Pavia</t>
  </si>
  <si>
    <t>ZBR1600</t>
  </si>
  <si>
    <t>ERDF.01.ECJ.S2.Call 1.0070</t>
  </si>
  <si>
    <t>Buzzz Electric Ltd</t>
  </si>
  <si>
    <t>Investment by Buzzz Electric Ltd</t>
  </si>
  <si>
    <t>Investing in a new battery swapping technology</t>
  </si>
  <si>
    <t>CBD 5090</t>
  </si>
  <si>
    <t>ERDF.01.ECJ.S2.Call 1.0073</t>
  </si>
  <si>
    <t>Da Vinci Health Ltd</t>
  </si>
  <si>
    <t>Investment by DA Vinci Health Ltd</t>
  </si>
  <si>
    <t>Investing in Medical Equipment to improve productivity</t>
  </si>
  <si>
    <t>ERDF.01.ECJ.S2.Call1.0037</t>
  </si>
  <si>
    <t>Ian Bugeja</t>
  </si>
  <si>
    <t>Investment by Ian Bugeja</t>
  </si>
  <si>
    <t>Investing in equipment for a Boutique Accommodation</t>
  </si>
  <si>
    <t>BBG2471</t>
  </si>
  <si>
    <t>ERDF.01.ECJ.S1.Call1.0045</t>
  </si>
  <si>
    <t>Orin Matthew Darmanin</t>
  </si>
  <si>
    <t>Business Report for Orin Matthew Darmanin</t>
  </si>
  <si>
    <t>FGR1614</t>
  </si>
  <si>
    <t>ERDF.01.ECJ.S2.Call1.0084</t>
  </si>
  <si>
    <t>Ryan Lapira</t>
  </si>
  <si>
    <t>Investment by Ryan Lapira</t>
  </si>
  <si>
    <t xml:space="preserve">Investing in two new Rigid Inflatable Boats </t>
  </si>
  <si>
    <t>ATD 2657</t>
  </si>
  <si>
    <t>ERDF.01.ECJ.S2.Call1.0067</t>
  </si>
  <si>
    <t>Tastees Manufacturing Ltd</t>
  </si>
  <si>
    <t>Investment by Tastees Manufacturing Ltd</t>
  </si>
  <si>
    <t>Investing in a new packaging machine</t>
  </si>
  <si>
    <t>ERDF.01.ECJ.S1.Call1.0040</t>
  </si>
  <si>
    <t>Cheap Trolley Ltd</t>
  </si>
  <si>
    <t>Business Report for Cheap Trolley Ltd</t>
  </si>
  <si>
    <t>ATD 1433</t>
  </si>
  <si>
    <t>ERDF.01.ECJ.S1.Call1.0076</t>
  </si>
  <si>
    <t>Terracore Ltd.</t>
  </si>
  <si>
    <t>Business Report for Terracore Ltd</t>
  </si>
  <si>
    <t>ERDF.01.ECJ.S2.Call 1.0051</t>
  </si>
  <si>
    <t>Alison Ly</t>
  </si>
  <si>
    <t>Investment by Alison Ly</t>
  </si>
  <si>
    <t>Investing in Catering Equipment</t>
  </si>
  <si>
    <t>SNT 1241</t>
  </si>
  <si>
    <t>ERDF.01.ECJ.S2.Call 1.0077</t>
  </si>
  <si>
    <t>Chef's Choice Ltd</t>
  </si>
  <si>
    <t>Investment by Chef's Choice Ltd</t>
  </si>
  <si>
    <t>Investing in machinery to expand product capacity and range</t>
  </si>
  <si>
    <t>ZBR 11</t>
  </si>
  <si>
    <t>ERDF.01.ECJ.S1.Call1.0039</t>
  </si>
  <si>
    <t xml:space="preserve">Dr Kirill Micallef Starface </t>
  </si>
  <si>
    <t>Business Report for Dr Kirill Micallef Stafrace</t>
  </si>
  <si>
    <t>BKR 1403</t>
  </si>
  <si>
    <t>ERDF.01.ECJ.S2.Call 1.0066</t>
  </si>
  <si>
    <t>Justin Lapira</t>
  </si>
  <si>
    <t>Investment by Justin Lapira</t>
  </si>
  <si>
    <t>Investing in equipment and machinery</t>
  </si>
  <si>
    <t>XJR 1380</t>
  </si>
  <si>
    <t>ERDF.01.ECJ.S1.Call1.0038</t>
  </si>
  <si>
    <t>Toza Limited</t>
  </si>
  <si>
    <t>Business Report for Toza Ltd</t>
  </si>
  <si>
    <t>ZBG1101</t>
  </si>
  <si>
    <t>ERDF.01.ECJ.S1.Call1.0037</t>
  </si>
  <si>
    <t>Business Report for David Busuttil</t>
  </si>
  <si>
    <t>DGL2111</t>
  </si>
  <si>
    <t>ERDF.01.ECJ.S2.Call 1.0052</t>
  </si>
  <si>
    <t>Bajada New Energy</t>
  </si>
  <si>
    <t>Investment by Bajada New Energy</t>
  </si>
  <si>
    <t xml:space="preserve">Investing in equipment </t>
  </si>
  <si>
    <t>ERDF.01.ECJ.S2.Call 1.0078</t>
  </si>
  <si>
    <t>Borg and Aquilina Ltd</t>
  </si>
  <si>
    <t>Investment by Borg and Aquilina Ltd</t>
  </si>
  <si>
    <t>Investment in a cold room facility</t>
  </si>
  <si>
    <t>ERDF.01.ECJ.S2.Call 1.0076</t>
  </si>
  <si>
    <t>Framegrip Industries Ltd</t>
  </si>
  <si>
    <t>Investment by Framegrip Industries Ltd</t>
  </si>
  <si>
    <t>Investing in new machinery and equipment</t>
  </si>
  <si>
    <t>LJA 9010</t>
  </si>
  <si>
    <t>ERDF.01.ECJ.S2.Call 1.0060</t>
  </si>
  <si>
    <t>Milram Ltd</t>
  </si>
  <si>
    <t>Investment by Milram Ltd</t>
  </si>
  <si>
    <t>Investing in new gym equipment</t>
  </si>
  <si>
    <t>QRM 3580</t>
  </si>
  <si>
    <t>ERDF.01.ECJ.S2.Call 1.0046</t>
  </si>
  <si>
    <t>Raymond Psaila</t>
  </si>
  <si>
    <t>Investment by Raymond Psaila</t>
  </si>
  <si>
    <t>Investing in new machinery</t>
  </si>
  <si>
    <t>ERDF.01.ECJ.S2.Call 1.0104</t>
  </si>
  <si>
    <t>Vella Falzon Building Supplies Ltd</t>
  </si>
  <si>
    <t>Investment by Vella Falzon Building Supplies Ltd</t>
  </si>
  <si>
    <t>ERDF.01.ECJ.S1.Call1.0050</t>
  </si>
  <si>
    <t>Ronald Borg</t>
  </si>
  <si>
    <t>Business Report for Ronald Borg</t>
  </si>
  <si>
    <t>BKR1753</t>
  </si>
  <si>
    <t>ERDF.01.ECJ.S2.Call 1.0108</t>
  </si>
  <si>
    <t>David Gove</t>
  </si>
  <si>
    <t>Investment by David Gove</t>
  </si>
  <si>
    <t>Expansion of a state-of-the-art salumeria</t>
  </si>
  <si>
    <t>PBK 1740</t>
  </si>
  <si>
    <t>ERDF.01.ECJ.S2.Call1.0065</t>
  </si>
  <si>
    <t>Investment by Dr David Vella</t>
  </si>
  <si>
    <t>Investment in a dental clinic</t>
  </si>
  <si>
    <t>SWQ2500</t>
  </si>
  <si>
    <t>ERDF.01.ECJ.S1.Call1.0079</t>
  </si>
  <si>
    <t>Jesabelle Farrugia</t>
  </si>
  <si>
    <t>Business Report for Jesabelle Farrugia</t>
  </si>
  <si>
    <t>MST3613</t>
  </si>
  <si>
    <t>ERDF.01.ECJ.S2.Call1.0097</t>
  </si>
  <si>
    <t>Marco Portelli</t>
  </si>
  <si>
    <t>Investment by Marco Portelli</t>
  </si>
  <si>
    <t>ERDF.01.ECJ.S2.Call 1.0064</t>
  </si>
  <si>
    <t>Porspeed Parts</t>
  </si>
  <si>
    <t>Investment by Prospeed Parts</t>
  </si>
  <si>
    <t>Investing in new equipment for a VRT station</t>
  </si>
  <si>
    <t>MST 1769</t>
  </si>
  <si>
    <t>ERDF.01.ECJ.S3.Call 1.0009</t>
  </si>
  <si>
    <t>Investment by Vernons (Manufacturing) Ltd</t>
  </si>
  <si>
    <t>Investing in machinery to improve productivity</t>
  </si>
  <si>
    <t>CBD 3020</t>
  </si>
  <si>
    <t>ERDF.01.ECJ.S1.Call1.0075</t>
  </si>
  <si>
    <t>D Peak Ltd</t>
  </si>
  <si>
    <t>Business Report for D Peak Ltd</t>
  </si>
  <si>
    <t>BZN1405</t>
  </si>
  <si>
    <t>ERDF.01.ECJ.S1.Call1.0077</t>
  </si>
  <si>
    <t>ELM Fabrication Limited</t>
  </si>
  <si>
    <t>Business Report for ELM Fabrication Ltd</t>
  </si>
  <si>
    <t>MST 2253</t>
  </si>
  <si>
    <t>ERDF.01.ECJ.S1.Call1.0060</t>
  </si>
  <si>
    <t>Matthew Scerri</t>
  </si>
  <si>
    <t>Business Report for Matthew Scerri</t>
  </si>
  <si>
    <t>ZBR 1372</t>
  </si>
  <si>
    <t>ERDF.01.ECJ.S2.Call1.0057</t>
  </si>
  <si>
    <t>Satariano Design Concept Limited</t>
  </si>
  <si>
    <t>Investment by Satariano Design Concept Ltd</t>
  </si>
  <si>
    <t>Investment in machinery to improve delivery operations</t>
  </si>
  <si>
    <t>BKR9024</t>
  </si>
  <si>
    <t>ERDF.01.ECJ.S2.Call1.0048</t>
  </si>
  <si>
    <t>XN-TEQ Company Limited</t>
  </si>
  <si>
    <t>Investment by XN-TEQ Company Ltd</t>
  </si>
  <si>
    <t>Investment in equipment and machinery to expand the business</t>
  </si>
  <si>
    <t>ERDF.01.ECJ.S2.Call1.0080</t>
  </si>
  <si>
    <t>Amy Vella Haber</t>
  </si>
  <si>
    <t>Investment by Amy Vella Haber</t>
  </si>
  <si>
    <t>RBT1405</t>
  </si>
  <si>
    <t>ERDF.01.ECJ.S2.Call1.0115</t>
  </si>
  <si>
    <t>Investment by Bonfam Operations Ltd.</t>
  </si>
  <si>
    <t>Investing in Boutique Accommodation</t>
  </si>
  <si>
    <t>RBT6320</t>
  </si>
  <si>
    <t>ERDF.01.ECJ.S1.Call1.0061</t>
  </si>
  <si>
    <t>Angelo Aquilina Refrigeration Supplies</t>
  </si>
  <si>
    <t>Business Report for Angelo Aquilina Refrigeration Supplies Limited</t>
  </si>
  <si>
    <t>GZR 1645</t>
  </si>
  <si>
    <t>ERDF.01.ECJ.S2.Call1.0074</t>
  </si>
  <si>
    <t>Dr Dennis Cutajar</t>
  </si>
  <si>
    <t>Investment by Dr Dennis Cutajar</t>
  </si>
  <si>
    <t>SFI1521</t>
  </si>
  <si>
    <t>ERDF.01.ECJ.S1.Call1.0083</t>
  </si>
  <si>
    <t>Lantix Holding Ltd</t>
  </si>
  <si>
    <t>Business Report for Lantix Holding Ltd</t>
  </si>
  <si>
    <t>ATD9036</t>
  </si>
  <si>
    <t>ERDF.01.ECJ.S2.Call1.0092</t>
  </si>
  <si>
    <t>Vivian Corporation Limited</t>
  </si>
  <si>
    <t>Investment by Vivian Corporation Ltd</t>
  </si>
  <si>
    <t>Investing in equipment and machinery to optimize operations</t>
  </si>
  <si>
    <t>MRS1113</t>
  </si>
  <si>
    <t>ERDF.01.ECJ.S2.Call1.0089</t>
  </si>
  <si>
    <t>Adam Farrugia</t>
  </si>
  <si>
    <t>Investment by Adam Farrugia</t>
  </si>
  <si>
    <t>Investment in Dry Cleaning machinery and equipment</t>
  </si>
  <si>
    <t>SGW1011</t>
  </si>
  <si>
    <t>ERDF.01.ECJ.S1.Call1.0054</t>
  </si>
  <si>
    <t>Educentre Ltd</t>
  </si>
  <si>
    <t>Business Report for Educentre Ltd</t>
  </si>
  <si>
    <t>VLT1235</t>
  </si>
  <si>
    <t>ERDF.01.ECJ.S2.Call1.0061</t>
  </si>
  <si>
    <t>Jeffrey Montebello</t>
  </si>
  <si>
    <t>Investment by Jeffrey Montebello</t>
  </si>
  <si>
    <t>Investing in Gym Equipment</t>
  </si>
  <si>
    <t>ATD2953</t>
  </si>
  <si>
    <t>ERDF.01.ECJ.S3.Call1.0017</t>
  </si>
  <si>
    <t>Investment by Y&amp;P Marketing (Malta) Ltd</t>
  </si>
  <si>
    <t>ERDF.01.ECJ.S1.Call1.0094</t>
  </si>
  <si>
    <t>Landmark Land and Marine Surveying</t>
  </si>
  <si>
    <t>Business Report for Landmark Land and Marine Surveying</t>
  </si>
  <si>
    <t>SLM1401</t>
  </si>
  <si>
    <t>ERDF.01.ECJ.S1.Call1.0088</t>
  </si>
  <si>
    <t>Loyale Co Ltd</t>
  </si>
  <si>
    <t>Business Report for Loyale Co Ltd</t>
  </si>
  <si>
    <t>ERDF.01.ECJ.S1.Call1.0091</t>
  </si>
  <si>
    <t>Shaun Abdilla</t>
  </si>
  <si>
    <t>Business Report for Shaun Abdilla</t>
  </si>
  <si>
    <t>ZBR2010</t>
  </si>
  <si>
    <t>ERDF.01.ECJ.S2.Call1.0068</t>
  </si>
  <si>
    <t>Ta' Gauci Poultry Limited</t>
  </si>
  <si>
    <t>Investment by Ta' Gauci Poultry Ltd</t>
  </si>
  <si>
    <t>SPB9061</t>
  </si>
  <si>
    <t>ERDF.01.ECJ.S2.Call1.0091</t>
  </si>
  <si>
    <t>CARM Trading Ltd</t>
  </si>
  <si>
    <t>Investment by CARM Trading Ltd</t>
  </si>
  <si>
    <t>Investing in machinery to increase productivity and provide a more accessible work environment</t>
  </si>
  <si>
    <t>ERDF.01.ECJ.S2.Call1.0090</t>
  </si>
  <si>
    <t>Gorg Micallef</t>
  </si>
  <si>
    <t>Investment by Gorg Micallef</t>
  </si>
  <si>
    <t>Investing in equipment in the accomodation sector</t>
  </si>
  <si>
    <t>VCT2644</t>
  </si>
  <si>
    <t>ERDF.01.ECJ.S1.Call1.0057</t>
  </si>
  <si>
    <t>Luxfair Spinola Hotel Limited</t>
  </si>
  <si>
    <t>Business Report for Luxfair Spinola Hotel Ltd</t>
  </si>
  <si>
    <t>XBX1402</t>
  </si>
  <si>
    <t>ERDF.01.ECJ.S1.Call1.0066</t>
  </si>
  <si>
    <t>Tat-Targa Vet Clinic</t>
  </si>
  <si>
    <t>Business Report for Tat-Targa Vet Clinic</t>
  </si>
  <si>
    <t>NXR6710</t>
  </si>
  <si>
    <t>ERDF.01.ECJ.S2.Call1.0086</t>
  </si>
  <si>
    <t>Dr Simon Muscat</t>
  </si>
  <si>
    <t>Investment by Dr Simon Muscat</t>
  </si>
  <si>
    <t>SLM1907</t>
  </si>
  <si>
    <t>ERDF.01.ECJ.S1.Call1.0053</t>
  </si>
  <si>
    <t>Kappa Gastrobar Limited</t>
  </si>
  <si>
    <t>Business Report for Kappa Gastrobar Ltd</t>
  </si>
  <si>
    <t>STJ1870</t>
  </si>
  <si>
    <t>ERDF.01.ECJ.S2.Call1.0087</t>
  </si>
  <si>
    <t>Investment by Luxfair Spinola Hotel Ltd</t>
  </si>
  <si>
    <t>Investing in the expansion of the Spinola Hotel</t>
  </si>
  <si>
    <t>ERDF.01.ECJ.S2.Call1.0058</t>
  </si>
  <si>
    <t>Gymnasia Limited</t>
  </si>
  <si>
    <t>Investment by Gymnasia Ltd</t>
  </si>
  <si>
    <t>Investment in equipment for a Fitness Centre</t>
  </si>
  <si>
    <t>MSK3734</t>
  </si>
  <si>
    <t>ERDF.01.ECJ.S3.Call1.0013</t>
  </si>
  <si>
    <t xml:space="preserve">Investing in a High-Efficiency Piling Rig </t>
  </si>
  <si>
    <t>ERDF.01.ECJ.S2.Call1.0129</t>
  </si>
  <si>
    <t>Electrowaste Malta Ltd</t>
  </si>
  <si>
    <t>Investment by Electrowaste Malta Ltd</t>
  </si>
  <si>
    <t>Investing in equipment and machinery for efficiency and growth</t>
  </si>
  <si>
    <t>NXR4606</t>
  </si>
  <si>
    <t>ERDF.01.ECJ.S2.Call1.0118</t>
  </si>
  <si>
    <t>Investment by Michael Camilleri</t>
  </si>
  <si>
    <t>Investment in machinery to optimize business operations</t>
  </si>
  <si>
    <t>NDR2138</t>
  </si>
  <si>
    <t>ERDF.01.ECJ.S2.Call1.0105</t>
  </si>
  <si>
    <t>James Jude Attard Ellis</t>
  </si>
  <si>
    <t>Investment by James Jude Attard Ellis</t>
  </si>
  <si>
    <t>Investing in equipment to expand business</t>
  </si>
  <si>
    <t>VCT9087</t>
  </si>
  <si>
    <t>ERDF.01.ECJ.S3.Call1.0014</t>
  </si>
  <si>
    <t>Investment by Bonfam Operations Ltd</t>
  </si>
  <si>
    <t>Investment in Boutique Accommodation</t>
  </si>
  <si>
    <t>KKR1503</t>
  </si>
  <si>
    <t>ERDF.01.ECJ.S2.Call1.0072</t>
  </si>
  <si>
    <t>Bezzina Ship Repair Yard Ltd</t>
  </si>
  <si>
    <t>Investment by Bezzina Ship Repair Yard Ltd</t>
  </si>
  <si>
    <t>Investing in equipment to optimize business operations</t>
  </si>
  <si>
    <t>MRS1570</t>
  </si>
  <si>
    <t>ERDF.01.ECJ.S1.Call1.0086</t>
  </si>
  <si>
    <t>Daisy Park Limited</t>
  </si>
  <si>
    <t>Business Report for Daisy Park Limited</t>
  </si>
  <si>
    <t>ATD1191</t>
  </si>
  <si>
    <t>ERDF.01.ECJ.S1.Call1.0093</t>
  </si>
  <si>
    <t>O'hea Company Limited</t>
  </si>
  <si>
    <t>Business Report for O'hea Company Limited</t>
  </si>
  <si>
    <t>GZR1016</t>
  </si>
  <si>
    <t>ERDF.01.ECJ.S3.Call1.0010</t>
  </si>
  <si>
    <t>Roosendaal Holtels Ltd</t>
  </si>
  <si>
    <t>Investment by Roosendaal Hotels Ltd</t>
  </si>
  <si>
    <t>SLM3150</t>
  </si>
  <si>
    <t>ERDF.01.ECJ.S2.Call1.0125</t>
  </si>
  <si>
    <t>Studio 7 Co Ltd</t>
  </si>
  <si>
    <t>Investment by Studio 7 Co Ltd</t>
  </si>
  <si>
    <t>Investing in equipment to expand operations</t>
  </si>
  <si>
    <t>BKR2693</t>
  </si>
  <si>
    <t>ERDF.01.ECJ.S1.Call1.0082</t>
  </si>
  <si>
    <t>J&amp;J Gauci Granite Limited</t>
  </si>
  <si>
    <t>Business Report for J&amp;J Gauci Granite Limited</t>
  </si>
  <si>
    <t>MGR2462</t>
  </si>
  <si>
    <t>ERDF.01.ECJ.S1.Call1.0090</t>
  </si>
  <si>
    <t>Blue Box Packaging Limited</t>
  </si>
  <si>
    <t>Business Report for Blue Box Packaging Limited</t>
  </si>
  <si>
    <t>QRM2763</t>
  </si>
  <si>
    <t>ERDF.01.ECJ.S2.Call1.0111</t>
  </si>
  <si>
    <t>AM Retail Ltd</t>
  </si>
  <si>
    <t>Investment by AM Retail Ltd</t>
  </si>
  <si>
    <t>Investing in a Refrigeration System</t>
  </si>
  <si>
    <t>ATD2463</t>
  </si>
  <si>
    <t>ERDF.01.ECJ.S2.Call1.0132</t>
  </si>
  <si>
    <t>G3 Hospitality Limited</t>
  </si>
  <si>
    <t>Investment by G3 Hospitality Ltd</t>
  </si>
  <si>
    <t>Investing in equipment for ‘The Solana Hotel &amp; Spa’</t>
  </si>
  <si>
    <t>MLH2014</t>
  </si>
  <si>
    <t>ERDF.01.ECJ.S2.Call1.0094</t>
  </si>
  <si>
    <t>Noel Stellini</t>
  </si>
  <si>
    <t>Investment by Noel Stellini</t>
  </si>
  <si>
    <t>Investing in equipment and machinery for wood manufacturing and carpentry operations</t>
  </si>
  <si>
    <t>ERDF.01.ECJ.S2.Call1.0101</t>
  </si>
  <si>
    <t>Kalama International Ltd</t>
  </si>
  <si>
    <t>Investment by Kalama International Ltd</t>
  </si>
  <si>
    <t>Investment in machinery</t>
  </si>
  <si>
    <t>BKR1441</t>
  </si>
  <si>
    <t>ERDF.01.ECJ.S1.Call1.0069</t>
  </si>
  <si>
    <t>Rockcity Industries Limited</t>
  </si>
  <si>
    <t>Business Report for Rockcity Industries Limited</t>
  </si>
  <si>
    <t>BZN9022</t>
  </si>
  <si>
    <t>ERDF.01.ECJ.S1.Call1.0089</t>
  </si>
  <si>
    <t>Martina Zammit</t>
  </si>
  <si>
    <t>Business Report for Martina Zammit</t>
  </si>
  <si>
    <t>ZBG2548</t>
  </si>
  <si>
    <t>ERDF.01.ECJ.S2.Call1.0141</t>
  </si>
  <si>
    <t>Azzura Masucci</t>
  </si>
  <si>
    <t>Investment by Azzura Masucci</t>
  </si>
  <si>
    <t>Investment in equipment for a Wine Bar in Gozo</t>
  </si>
  <si>
    <t>MFN1404</t>
  </si>
  <si>
    <t>ERDF.01.ECJ.S2.Call1.0127</t>
  </si>
  <si>
    <t>Investment by Seamless Ltd</t>
  </si>
  <si>
    <t>Investing in equipment and machinery to expand the business</t>
  </si>
  <si>
    <t>ERDF.01.ECJ.S2.Call1.0136</t>
  </si>
  <si>
    <t>Investment by Atlantis Holdays Ltd</t>
  </si>
  <si>
    <t>Investing in equipment for the scuba diving industry</t>
  </si>
  <si>
    <t>MFN1405</t>
  </si>
  <si>
    <t>ERDF.01.ECJ.S2.Call1.0147</t>
  </si>
  <si>
    <t>Paulson Cassar</t>
  </si>
  <si>
    <t>Investment by Paulson Cassar</t>
  </si>
  <si>
    <t xml:space="preserve">Investing in equipment for a restaurant in Gozo </t>
  </si>
  <si>
    <t>GSM1801</t>
  </si>
  <si>
    <t>ERDF.01.ECJ.S2.Call1.0131</t>
  </si>
  <si>
    <t>Carmel Gatt</t>
  </si>
  <si>
    <t>Investment by Carmel Gatt</t>
  </si>
  <si>
    <t>Investing in machinery to expand the business</t>
  </si>
  <si>
    <t>RBT2222</t>
  </si>
  <si>
    <t>ERDF.01.ECJ.S2.Call1.0103</t>
  </si>
  <si>
    <t>Manuel Bezzina Co. Ltd</t>
  </si>
  <si>
    <t>Investment by Manuel Bezzina Co. Ltd</t>
  </si>
  <si>
    <t>Investment in equipment to optimize storage facilities</t>
  </si>
  <si>
    <t>GHR1222</t>
  </si>
  <si>
    <t>ERDF.01.ECJ.S2.Call1.0139</t>
  </si>
  <si>
    <t>Marisa Grima</t>
  </si>
  <si>
    <t>Investment by Marisa Grima</t>
  </si>
  <si>
    <t>Investing in equipment for accommodation sector</t>
  </si>
  <si>
    <t>HMR1010</t>
  </si>
  <si>
    <t>ERDF.01.ECJ.S2.Call1.0138</t>
  </si>
  <si>
    <t>Optika Limited</t>
  </si>
  <si>
    <t>Investment by Optika Ltd</t>
  </si>
  <si>
    <t>Investing in equipment to increase business operations</t>
  </si>
  <si>
    <t>SLM1025</t>
  </si>
  <si>
    <t>ERDF.01.ECJ.S2.Call1.0113</t>
  </si>
  <si>
    <t xml:space="preserve">Joseph Gauci </t>
  </si>
  <si>
    <t>Investment by Joseph Gauci</t>
  </si>
  <si>
    <t>Investing in equipment and machinery to enhance productivity</t>
  </si>
  <si>
    <t>DGL1113</t>
  </si>
  <si>
    <t>ERDF.01.ECJ.S2.Call1.0159</t>
  </si>
  <si>
    <t>Denfar Concrete Supplies Limited</t>
  </si>
  <si>
    <t>Investment by Denfar Concrete Supplies Ltd</t>
  </si>
  <si>
    <t>MQB9090</t>
  </si>
  <si>
    <t>ERDF.01.ECJ.S1.Call1.0087</t>
  </si>
  <si>
    <t>TwentySixSix Ltd</t>
  </si>
  <si>
    <t>MHL1094</t>
  </si>
  <si>
    <t>ERDF.01.ECJ.S1.Call1.0096</t>
  </si>
  <si>
    <t>Alamango Bridal Ltd</t>
  </si>
  <si>
    <t>ERDF.01.ECJ.S1.Call1.0099</t>
  </si>
  <si>
    <t>Andrew Vassallo General Trading Ltd</t>
  </si>
  <si>
    <t>GDJ1905</t>
  </si>
  <si>
    <t>ERDF.01.ECJ.S1.Call1.0100</t>
  </si>
  <si>
    <t>A.M.A. Company Limited</t>
  </si>
  <si>
    <t>VCT1022</t>
  </si>
  <si>
    <t>ERDF.01.ECJ.S1.Call1.0102</t>
  </si>
  <si>
    <t>Boris Arcidiacono Limited</t>
  </si>
  <si>
    <t>SLM1601</t>
  </si>
  <si>
    <t>ERDF.01.ECJ.S1.Call1.0103</t>
  </si>
  <si>
    <t>Maurizio Nola</t>
  </si>
  <si>
    <t>BKR2806</t>
  </si>
  <si>
    <t>ERDF.01.ECJ.S1.Call1.0104</t>
  </si>
  <si>
    <t>BeeSmart Limited</t>
  </si>
  <si>
    <t>SVR1936</t>
  </si>
  <si>
    <t>ERDF.01.ECJ.S1.Call1.0107</t>
  </si>
  <si>
    <t>RubberLoop Limited</t>
  </si>
  <si>
    <t>BBG3000</t>
  </si>
  <si>
    <t>ERDF.01.ECJ.S1.Call1.0109</t>
  </si>
  <si>
    <t>Patrick Bezzina</t>
  </si>
  <si>
    <t>ERDF.01.ECJ.S1.Call1.0114</t>
  </si>
  <si>
    <t>ERDF.01.ECJ.S1.Call1.0123</t>
  </si>
  <si>
    <t>Clima 755 Ltd</t>
  </si>
  <si>
    <t>Mompalao Trading Ltd</t>
  </si>
  <si>
    <t>BKR1732</t>
  </si>
  <si>
    <t>MST3152</t>
  </si>
  <si>
    <t>ERDF.01.ECJ.S2.Call1.0109</t>
  </si>
  <si>
    <t>Clean Sheet Malta Limited</t>
  </si>
  <si>
    <t>Investment by Clean Sheet Malta Limited</t>
  </si>
  <si>
    <t>SLM3060</t>
  </si>
  <si>
    <t>ERDF.01.ECJ.S2.Call1.0123</t>
  </si>
  <si>
    <t>Investment by 14 Market</t>
  </si>
  <si>
    <t>VCT1084</t>
  </si>
  <si>
    <t>ERDF.01.ECJ.S2.Call1.0124</t>
  </si>
  <si>
    <t>Zamborg Enterprises Limited</t>
  </si>
  <si>
    <t>Investment by Zamborg Enterprises Limited</t>
  </si>
  <si>
    <t>XRA2010</t>
  </si>
  <si>
    <t>ERDF.01.ECJ.S2.Call1.0126</t>
  </si>
  <si>
    <t>ACTYF Limited</t>
  </si>
  <si>
    <t>GZR1037</t>
  </si>
  <si>
    <t>ERDF.01.ECJ.S2.Call1.0130</t>
  </si>
  <si>
    <t>Safco Hospitality Limited</t>
  </si>
  <si>
    <t>SWQ3150</t>
  </si>
  <si>
    <t>ERDF.01.ECJ.S2.Call1.0122</t>
  </si>
  <si>
    <t>Marouska Vella</t>
  </si>
  <si>
    <t>MSK3275</t>
  </si>
  <si>
    <t>ERDF.01.ECJ.S2.Call1.0133</t>
  </si>
  <si>
    <t>KG Catering Co Ltd</t>
  </si>
  <si>
    <t>MST3509</t>
  </si>
  <si>
    <t>ERDF.01.ECJ.S2.Call1.0135</t>
  </si>
  <si>
    <t>Lux and Lush Entertainment Ltd</t>
  </si>
  <si>
    <t>MFN1443</t>
  </si>
  <si>
    <t>ERDF.01.ECJ.S2.Call1.0137</t>
  </si>
  <si>
    <t>SAW Limited</t>
  </si>
  <si>
    <t>ERDF.01.ECJ.S2.Call1.0140</t>
  </si>
  <si>
    <t>RRR Operations Ltd</t>
  </si>
  <si>
    <t>GXQ2245</t>
  </si>
  <si>
    <t>ERDF.01.ECJ.S2.Call1.0144</t>
  </si>
  <si>
    <t>ERDF.01.ECJ.S2.Call1.0145</t>
  </si>
  <si>
    <t>AromaHub Limited</t>
  </si>
  <si>
    <t>NXR2292</t>
  </si>
  <si>
    <t>ERDF.01.ECJ.S2.Call1.0149</t>
  </si>
  <si>
    <t>Wayne Fenech</t>
  </si>
  <si>
    <t>PLA1555</t>
  </si>
  <si>
    <t>ERDF.01.ECJ.S2.Call1.0152</t>
  </si>
  <si>
    <t>C&amp;K Ciappara &amp; Sons Ltd</t>
  </si>
  <si>
    <t>QRD2140</t>
  </si>
  <si>
    <t>ERDF.01.ECJ.S2.Call1.0154</t>
  </si>
  <si>
    <t>FenBor Ltd</t>
  </si>
  <si>
    <t>MST2715</t>
  </si>
  <si>
    <t>ERDF.01.ECJ.S2.Call1.0157</t>
  </si>
  <si>
    <t>Studio 7 Company Ltd</t>
  </si>
  <si>
    <t>BKR 2693</t>
  </si>
  <si>
    <t>ERDF.01.ECJ.S2.Call1.0158</t>
  </si>
  <si>
    <t>ERDF.01.ECJ.S2.Call1.0161</t>
  </si>
  <si>
    <t>GHR1301</t>
  </si>
  <si>
    <t>ERDF.01.ECJ.S2.Call1.0164</t>
  </si>
  <si>
    <t>MST1761</t>
  </si>
  <si>
    <t>ERDF.01.ECJ.S2.Call1.0165</t>
  </si>
  <si>
    <t xml:space="preserve">Sottozero Retail Limited </t>
  </si>
  <si>
    <t>SPB2560</t>
  </si>
  <si>
    <t>ERDF.01.ECJ.S2.Call1.0166</t>
  </si>
  <si>
    <t>ERDF.01.ECJ.S2.Call1.0185</t>
  </si>
  <si>
    <t>ERDF.01.ECJ.S2.Call1.0189</t>
  </si>
  <si>
    <t>ERDF.01.ECJ.S2.Call1.0193</t>
  </si>
  <si>
    <t>JMB Developments Ltd</t>
  </si>
  <si>
    <t>J Debono Printing Press Ltd</t>
  </si>
  <si>
    <t>QRM2109</t>
  </si>
  <si>
    <t>Business Report for TwentySix Six Ltd</t>
  </si>
  <si>
    <t>Business Report for Alamango Bridal Ltd</t>
  </si>
  <si>
    <t>Business Report for Andrew Vassallo General Trading Ltd</t>
  </si>
  <si>
    <t>Business Report for Maurizio Nola</t>
  </si>
  <si>
    <t>Business Report for BeeSmart Limited</t>
  </si>
  <si>
    <t>Business Report for RubberLoop Limited</t>
  </si>
  <si>
    <t>Business Report for Patrick Bezzina</t>
  </si>
  <si>
    <t>Business Report for Clima 755 Ltd</t>
  </si>
  <si>
    <t>Business Report for Mompalao Trading Ltd</t>
  </si>
  <si>
    <t>Investment by ACTYF Limited</t>
  </si>
  <si>
    <t>Investment by Safco Hospitality Limited</t>
  </si>
  <si>
    <t>Investment by Marouska Vella</t>
  </si>
  <si>
    <t>Investment by KG Catering Co Ltd</t>
  </si>
  <si>
    <t>Business Report for A.M.A. Company Ltd.</t>
  </si>
  <si>
    <t>Business Report for Boris Arcidiacono Ltd.</t>
  </si>
  <si>
    <t>Investment by Lux and Lush Entertainment Ltd</t>
  </si>
  <si>
    <t>Investment by SAW Limited</t>
  </si>
  <si>
    <t>Investment by RRR Operations Ltd</t>
  </si>
  <si>
    <t>Investment by AromaHub Limited</t>
  </si>
  <si>
    <t>Investment by Wayne Fenech</t>
  </si>
  <si>
    <t>Investment by C&amp;K Ciappara &amp; Sons Ltd</t>
  </si>
  <si>
    <t>Investment by FenBor Ltd</t>
  </si>
  <si>
    <t>Investment by Studio 7 Company Ltd</t>
  </si>
  <si>
    <t>Investment by Landmark Land and Marine Surveying</t>
  </si>
  <si>
    <t>Investment by Transient Limited</t>
  </si>
  <si>
    <t>Investment by Multivend Services Limited</t>
  </si>
  <si>
    <t xml:space="preserve">Investment by Sottozero Retail Limited </t>
  </si>
  <si>
    <t>Investment by J&amp;J Gauci Granite Limited</t>
  </si>
  <si>
    <t>Investment by JMB Developments Ltd</t>
  </si>
  <si>
    <t>Investment by J Debono Printing Press Ltd</t>
  </si>
  <si>
    <t>Investment by Squeeze Ltd</t>
  </si>
  <si>
    <t>Investing in machinery to expand business</t>
  </si>
  <si>
    <t>Investment in equipment to improve business operations</t>
  </si>
  <si>
    <t>Investing in equipment to provide better services</t>
  </si>
  <si>
    <t>Investment in machinery to expand business operations</t>
  </si>
  <si>
    <t>Investment in equipment to improve restaurant operations</t>
  </si>
  <si>
    <t>Investing in equipment for a Boutique accommodation</t>
  </si>
  <si>
    <t>Investing in equipment and machinery to diversify product offering</t>
  </si>
  <si>
    <t>Investment in machinery to automate business operations</t>
  </si>
  <si>
    <t>Investing in equipment to innovate and expand operations</t>
  </si>
  <si>
    <t>Investing in equipment to optimize operations</t>
  </si>
  <si>
    <t>Investing in equipment to set-up a new restaurant</t>
  </si>
  <si>
    <t>Investing in equipment to diversify operations</t>
  </si>
  <si>
    <t>Investing in equipment and machinery to expand business</t>
  </si>
  <si>
    <t>Investing in equipment and machinery to innovate operations</t>
  </si>
  <si>
    <t>Investing in innovative equipment to expand the business</t>
  </si>
  <si>
    <t>Investing in equipment to provide a more innovative service offering</t>
  </si>
  <si>
    <t>Transient Limited</t>
  </si>
  <si>
    <t>Investing in a new food outlet</t>
  </si>
  <si>
    <t>Investing in equipment to establish a beverage outlet</t>
  </si>
  <si>
    <t>Leachim Leisure Ltd</t>
  </si>
  <si>
    <r>
      <t xml:space="preserve">(List last updated: 31/08/2024)
Name of Aid Scheme / Isem ta' l-Iskema Għall-Għajnuna: </t>
    </r>
    <r>
      <rPr>
        <b/>
        <sz val="10"/>
        <color rgb="FF002060"/>
        <rFont val="Arial"/>
        <family val="2"/>
      </rPr>
      <t>2021-2027</t>
    </r>
    <r>
      <rPr>
        <sz val="10"/>
        <color rgb="FF002060"/>
        <rFont val="Arial"/>
        <family val="2"/>
      </rPr>
      <t xml:space="preserve"> </t>
    </r>
    <r>
      <rPr>
        <b/>
        <sz val="10"/>
        <color rgb="FF002060"/>
        <rFont val="Arial"/>
        <family val="2"/>
      </rPr>
      <t>ERDF Grant Schemes</t>
    </r>
    <r>
      <rPr>
        <sz val="10"/>
        <color rgb="FF002060"/>
        <rFont val="Arial"/>
        <family val="2"/>
      </rPr>
      <t xml:space="preserve">
Name of Intermediate Body / Isem tal Korp Intermedjarju: </t>
    </r>
    <r>
      <rPr>
        <b/>
        <sz val="10"/>
        <color rgb="FF002060"/>
        <rFont val="Arial"/>
        <family val="2"/>
      </rPr>
      <t>Measures and Support Division</t>
    </r>
    <r>
      <rPr>
        <sz val="10"/>
        <color rgb="FF002060"/>
        <rFont val="Arial"/>
        <family val="2"/>
      </rPr>
      <t xml:space="preserve">                 </t>
    </r>
  </si>
  <si>
    <r>
      <t xml:space="preserve">(List last updated: 31/08/2024)
Name of Aid Scheme / Isem ta' l-Iskema Għall-Għajnuna: </t>
    </r>
    <r>
      <rPr>
        <b/>
        <sz val="10"/>
        <color rgb="FF002060"/>
        <rFont val="Arial"/>
        <family val="2"/>
      </rPr>
      <t>Business Enhance ERDF Grant Schemes</t>
    </r>
    <r>
      <rPr>
        <sz val="10"/>
        <color rgb="FF002060"/>
        <rFont val="Arial"/>
        <family val="2"/>
      </rPr>
      <t xml:space="preserve">
Name of Intermediate Body / Isem tal Korp Intermedjarju: </t>
    </r>
    <r>
      <rPr>
        <b/>
        <sz val="10"/>
        <color rgb="FF002060"/>
        <rFont val="Arial"/>
        <family val="2"/>
      </rPr>
      <t>Measures and Support Division</t>
    </r>
    <r>
      <rPr>
        <sz val="10"/>
        <color rgb="FF002060"/>
        <rFont val="Arial"/>
        <family val="2"/>
      </rPr>
      <t xml:space="preserve">                 </t>
    </r>
  </si>
  <si>
    <t>ERDF.03.S1. Call2.0390</t>
  </si>
  <si>
    <t>Tammam Altubouli</t>
  </si>
  <si>
    <t>Development of a digital platform providing innovative solutions to the
local market</t>
  </si>
  <si>
    <t>GZR1050</t>
  </si>
  <si>
    <t>ERDF.03.S4.Call 3.0026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</si>
</sst>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8" formatCode="&quot;€&quot;#,##0.00;[Red]\-&quot;€&quot;#,##0.00"/>
    <numFmt numFmtId="44" formatCode="_-&quot;€&quot;* #,##0.00_-;\-&quot;€&quot;* #,##0.00_-;_-&quot;€&quot;* &quot;-&quot;??_-;_-@_-"/>
    <numFmt numFmtId="43" formatCode="_-* #,##0.00_-;\-* #,##0.00_-;_-* &quot;-&quot;??_-;_-@_-"/>
    <numFmt numFmtId="164" formatCode="[$€-2]\ #,##0"/>
    <numFmt numFmtId="165" formatCode="&quot;€&quot;#,##0"/>
    <numFmt numFmtId="166" formatCode="&quot;€&quot;#,##0.00"/>
    <numFmt numFmtId="167" formatCode="dd/mm/yyyy;@"/>
    <numFmt numFmtId="168" formatCode="_-&quot;€&quot;* #,##0.00_-;\-&quot;€&quot;* #,##0.00_-;_-&quot;€&quot;* &quot;-&quot;?_-;_-@_-"/>
    <numFmt numFmtId="169" formatCode="_-[$€-2]\ * #,##0.00_-;\-[$€-2]\ * #,##0.00_-;_-[$€-2]\ * &quot;-&quot;??_-;_-@_-"/>
  </numFmts>
  <fonts count="39" x14ac:knownFonts="1">
    <font>
      <sz val="11"/>
      <color theme="1"/>
      <name val="Calibri"/>
      <family val="2"/>
      <scheme val="minor"/>
    </font>
    <font>
      <sz val="10"/>
      <name val="Arial"/>
      <family val="2"/>
    </font>
    <font>
      <sz val="10"/>
      <name val="Arial"/>
      <family val="2"/>
    </font>
    <font>
      <b/>
      <sz val="12"/>
      <color indexed="62"/>
      <name val="Arial"/>
      <family val="2"/>
    </font>
    <font>
      <sz val="10"/>
      <color indexed="62"/>
      <name val="Arial"/>
      <family val="2"/>
    </font>
    <font>
      <b/>
      <sz val="10"/>
      <color indexed="9"/>
      <name val="Arial"/>
      <family val="2"/>
    </font>
    <font>
      <b/>
      <sz val="11"/>
      <color indexed="9"/>
      <name val="Arial"/>
      <family val="2"/>
    </font>
    <font>
      <sz val="9"/>
      <color rgb="FF333399"/>
      <name val="Arial"/>
      <family val="2"/>
    </font>
    <font>
      <i/>
      <sz val="11"/>
      <name val="Arial"/>
      <family val="2"/>
    </font>
    <font>
      <i/>
      <sz val="11"/>
      <color rgb="FFFF0000"/>
      <name val="Arial"/>
      <family val="2"/>
    </font>
    <font>
      <sz val="11"/>
      <name val="Arial"/>
      <family val="2"/>
    </font>
    <font>
      <b/>
      <sz val="11"/>
      <color theme="3"/>
      <name val="Arial"/>
      <family val="2"/>
    </font>
    <font>
      <sz val="11"/>
      <color theme="1"/>
      <name val="Arial"/>
      <family val="2"/>
    </font>
    <font>
      <b/>
      <i/>
      <sz val="10"/>
      <color indexed="9"/>
      <name val="Arial"/>
      <family val="2"/>
    </font>
    <font>
      <b/>
      <sz val="12"/>
      <color rgb="FF002060"/>
      <name val="Arial"/>
      <family val="2"/>
    </font>
    <font>
      <sz val="10"/>
      <color rgb="FF333399"/>
      <name val="Arial"/>
      <family val="2"/>
    </font>
    <font>
      <sz val="10"/>
      <color rgb="FF002060"/>
      <name val="Arial"/>
      <family val="2"/>
    </font>
    <font>
      <b/>
      <sz val="10"/>
      <color rgb="FF002060"/>
      <name val="Arial"/>
      <family val="2"/>
    </font>
    <font>
      <b/>
      <sz val="11"/>
      <color rgb="FF002060"/>
      <name val="Arial"/>
      <family val="2"/>
    </font>
    <font>
      <sz val="10"/>
      <color theme="1"/>
      <name val="Arial"/>
      <family val="2"/>
    </font>
    <font>
      <i/>
      <sz val="10"/>
      <color theme="1"/>
      <name val="Arial"/>
      <family val="2"/>
    </font>
    <font>
      <b/>
      <sz val="11"/>
      <color theme="3" tint="-0.249977111117893"/>
      <name val="Arial"/>
      <family val="2"/>
    </font>
    <font>
      <sz val="11"/>
      <color rgb="FF000000"/>
      <name val="Calibri"/>
      <family val="2"/>
      <scheme val="minor"/>
    </font>
    <font>
      <sz val="11"/>
      <color rgb="FF000000"/>
      <name val="Arial"/>
      <family val="2"/>
    </font>
    <font>
      <sz val="8"/>
      <name val="Calibri"/>
      <family val="2"/>
      <scheme val="minor"/>
    </font>
    <font>
      <sz val="11"/>
      <color theme="1"/>
      <name val="Calibri"/>
      <family val="2"/>
      <scheme val="minor"/>
    </font>
    <font>
      <sz val="11"/>
      <color rgb="FF242424"/>
      <name val="Segoe UI"/>
      <family val="2"/>
    </font>
    <font>
      <b/>
      <i/>
      <sz val="18"/>
      <color indexed="9"/>
      <name val="Calibri"/>
      <family val="2"/>
      <scheme val="minor"/>
    </font>
    <font>
      <b/>
      <sz val="15"/>
      <color indexed="9"/>
      <name val="Calibri"/>
      <family val="2"/>
      <scheme val="minor"/>
    </font>
    <font>
      <b/>
      <sz val="11"/>
      <color theme="1"/>
      <name val="Calibri"/>
      <family val="2"/>
      <scheme val="minor"/>
    </font>
    <font>
      <b/>
      <i/>
      <sz val="10"/>
      <color rgb="FFFFFFFF"/>
      <name val="Arial"/>
      <family val="2"/>
    </font>
    <font>
      <b/>
      <sz val="11"/>
      <color rgb="FF000000"/>
      <name val="Calibri"/>
      <family val="2"/>
      <scheme val="minor"/>
    </font>
    <font>
      <sz val="11"/>
      <name val="Calibri"/>
      <family val="2"/>
      <scheme val="minor"/>
    </font>
    <font>
      <b/>
      <sz val="11"/>
      <color theme="1" tint="4.9989318521683403E-2"/>
      <name val="Calibri"/>
      <family val="2"/>
      <scheme val="minor"/>
    </font>
    <font>
      <b/>
      <sz val="11"/>
      <name val="Calibri"/>
      <family val="2"/>
      <scheme val="minor"/>
    </font>
    <font>
      <b/>
      <i/>
      <sz val="11"/>
      <color indexed="9"/>
      <name val="Arial"/>
      <family val="2"/>
    </font>
    <font>
      <b/>
      <i/>
      <sz val="14"/>
      <color indexed="9"/>
      <name val="Arial"/>
      <family val="2"/>
    </font>
    <font>
      <b/>
      <sz val="14"/>
      <color indexed="9"/>
      <name val="Arial"/>
      <family val="2"/>
    </font>
    <font>
      <sz val="11"/>
      <color theme="1" tint="4.9989318521683403E-2"/>
      <name val="Calibri"/>
      <family val="2"/>
      <scheme val="minor"/>
    </font>
  </fonts>
  <fills count="10">
    <fill>
      <patternFill patternType="none"/>
    </fill>
    <fill>
      <patternFill patternType="gray125"/>
    </fill>
    <fill>
      <patternFill patternType="solid">
        <fgColor indexed="18"/>
        <bgColor indexed="64"/>
      </patternFill>
    </fill>
    <fill>
      <patternFill patternType="solid">
        <fgColor indexed="51"/>
        <bgColor indexed="64"/>
      </patternFill>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0">
    <xf numFmtId="0" fontId="0" fillId="0" borderId="0"/>
    <xf numFmtId="0" fontId="1" fillId="0" borderId="0"/>
    <xf numFmtId="0" fontId="2" fillId="0" borderId="0"/>
    <xf numFmtId="0" fontId="1" fillId="0" borderId="0"/>
    <xf numFmtId="0" fontId="1" fillId="0" borderId="0"/>
    <xf numFmtId="43" fontId="2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0" fontId="22" fillId="0" borderId="0"/>
  </cellStyleXfs>
  <cellXfs count="187">
    <xf numFmtId="0" fontId="0" fillId="0" borderId="0" xfId="0"/>
    <xf numFmtId="0" fontId="3" fillId="6" borderId="0" xfId="1" applyFont="1" applyFill="1" applyAlignment="1">
      <alignment horizontal="left" vertical="center" wrapText="1"/>
    </xf>
    <xf numFmtId="0" fontId="4" fillId="6" borderId="0" xfId="1" applyFont="1" applyFill="1" applyAlignment="1">
      <alignment horizontal="left" vertical="center" wrapText="1"/>
    </xf>
    <xf numFmtId="0" fontId="5" fillId="6" borderId="0" xfId="1" applyFont="1" applyFill="1" applyAlignment="1">
      <alignment horizontal="center" vertical="center" wrapText="1"/>
    </xf>
    <xf numFmtId="164" fontId="6" fillId="6" borderId="0" xfId="0" applyNumberFormat="1" applyFont="1" applyFill="1" applyAlignment="1">
      <alignment horizontal="center" vertical="center" wrapText="1"/>
    </xf>
    <xf numFmtId="0" fontId="7" fillId="6" borderId="0" xfId="0" applyFont="1" applyFill="1" applyAlignment="1">
      <alignment horizontal="center" wrapText="1"/>
    </xf>
    <xf numFmtId="9" fontId="1" fillId="6" borderId="0" xfId="1" applyNumberFormat="1" applyFill="1" applyAlignment="1">
      <alignment horizontal="center" vertical="center" wrapText="1"/>
    </xf>
    <xf numFmtId="0" fontId="8" fillId="6" borderId="0" xfId="2" applyFont="1" applyFill="1" applyAlignment="1">
      <alignment horizontal="left" vertical="center" wrapText="1"/>
    </xf>
    <xf numFmtId="9" fontId="10" fillId="6" borderId="0" xfId="1" applyNumberFormat="1" applyFont="1" applyFill="1" applyAlignment="1">
      <alignment horizontal="center" vertical="center" wrapText="1"/>
    </xf>
    <xf numFmtId="0" fontId="12" fillId="0" borderId="0" xfId="0" applyFont="1"/>
    <xf numFmtId="0" fontId="12" fillId="0" borderId="0" xfId="0" applyFont="1" applyAlignment="1">
      <alignment horizontal="center"/>
    </xf>
    <xf numFmtId="0" fontId="12" fillId="6" borderId="0" xfId="0" applyFont="1" applyFill="1"/>
    <xf numFmtId="165" fontId="10" fillId="0" borderId="1" xfId="1" applyNumberFormat="1" applyFont="1" applyBorder="1" applyAlignment="1">
      <alignment horizontal="center" vertical="center" wrapText="1"/>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wrapText="1"/>
    </xf>
    <xf numFmtId="49" fontId="10" fillId="0" borderId="1" xfId="1" applyNumberFormat="1" applyFont="1" applyBorder="1" applyAlignment="1">
      <alignment horizontal="center" vertical="center" wrapText="1"/>
    </xf>
    <xf numFmtId="166" fontId="12" fillId="0" borderId="1" xfId="0" applyNumberFormat="1" applyFont="1" applyBorder="1" applyAlignment="1">
      <alignment horizontal="center" vertical="center"/>
    </xf>
    <xf numFmtId="0" fontId="10" fillId="6" borderId="1" xfId="1" applyFont="1" applyFill="1" applyBorder="1" applyAlignment="1">
      <alignment horizontal="center" vertical="center" wrapText="1"/>
    </xf>
    <xf numFmtId="0" fontId="12" fillId="0" borderId="1" xfId="0" applyFont="1" applyBorder="1" applyAlignment="1">
      <alignment vertical="center" wrapText="1"/>
    </xf>
    <xf numFmtId="0" fontId="10" fillId="0" borderId="1" xfId="1" applyFont="1" applyBorder="1" applyAlignment="1">
      <alignment horizontal="center" vertical="center" wrapText="1"/>
    </xf>
    <xf numFmtId="9" fontId="10" fillId="0" borderId="1" xfId="1" applyNumberFormat="1" applyFont="1" applyBorder="1" applyAlignment="1">
      <alignment horizontal="center" vertical="center" wrapText="1"/>
    </xf>
    <xf numFmtId="166" fontId="10" fillId="0" borderId="1" xfId="1" applyNumberFormat="1" applyFont="1" applyBorder="1" applyAlignment="1">
      <alignment horizontal="center" vertical="center" wrapText="1"/>
    </xf>
    <xf numFmtId="0" fontId="12" fillId="6" borderId="1" xfId="0" applyFont="1" applyFill="1" applyBorder="1" applyAlignment="1">
      <alignment vertical="center" wrapText="1"/>
    </xf>
    <xf numFmtId="166" fontId="10" fillId="6" borderId="1" xfId="1" applyNumberFormat="1" applyFont="1" applyFill="1" applyBorder="1" applyAlignment="1">
      <alignment horizontal="center" vertical="center" wrapText="1"/>
    </xf>
    <xf numFmtId="165" fontId="10" fillId="6" borderId="1" xfId="1" applyNumberFormat="1" applyFont="1" applyFill="1" applyBorder="1" applyAlignment="1">
      <alignment horizontal="center" vertical="center" wrapText="1"/>
    </xf>
    <xf numFmtId="9" fontId="10" fillId="6" borderId="1" xfId="1" applyNumberFormat="1" applyFont="1" applyFill="1" applyBorder="1" applyAlignment="1">
      <alignment horizontal="center" vertical="center" wrapText="1"/>
    </xf>
    <xf numFmtId="0" fontId="5" fillId="2" borderId="3" xfId="1" applyFont="1" applyFill="1" applyBorder="1" applyAlignment="1">
      <alignment horizontal="center" vertical="center" wrapText="1"/>
    </xf>
    <xf numFmtId="0" fontId="10" fillId="0" borderId="2" xfId="1" applyFont="1" applyBorder="1" applyAlignment="1">
      <alignment horizontal="center" vertical="center" wrapText="1"/>
    </xf>
    <xf numFmtId="166" fontId="10" fillId="0" borderId="2" xfId="1" applyNumberFormat="1" applyFont="1" applyBorder="1" applyAlignment="1">
      <alignment horizontal="center" vertical="center" wrapText="1"/>
    </xf>
    <xf numFmtId="165" fontId="10" fillId="0" borderId="7" xfId="1" applyNumberFormat="1" applyFont="1" applyBorder="1" applyAlignment="1">
      <alignment horizontal="center" vertical="center" wrapText="1"/>
    </xf>
    <xf numFmtId="8" fontId="12" fillId="0" borderId="1" xfId="0" applyNumberFormat="1" applyFont="1" applyBorder="1" applyAlignment="1">
      <alignment horizontal="center" vertical="center"/>
    </xf>
    <xf numFmtId="0" fontId="10" fillId="0" borderId="1" xfId="1" applyFont="1" applyBorder="1" applyAlignment="1">
      <alignment horizontal="left"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2" fontId="23" fillId="0" borderId="1" xfId="0" applyNumberFormat="1"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166" fontId="10" fillId="0" borderId="7" xfId="1" applyNumberFormat="1" applyFont="1" applyBorder="1" applyAlignment="1">
      <alignment horizontal="center" vertical="center" wrapText="1"/>
    </xf>
    <xf numFmtId="0" fontId="23" fillId="0" borderId="2" xfId="0" applyFont="1" applyBorder="1" applyAlignment="1">
      <alignment horizontal="center" vertical="center" wrapText="1"/>
    </xf>
    <xf numFmtId="2" fontId="23" fillId="0" borderId="2" xfId="0" applyNumberFormat="1" applyFont="1" applyBorder="1" applyAlignment="1">
      <alignment horizontal="center" vertical="center" wrapText="1"/>
    </xf>
    <xf numFmtId="0" fontId="10" fillId="0" borderId="2" xfId="1" applyFont="1" applyBorder="1" applyAlignment="1">
      <alignment horizontal="left" vertical="center" wrapText="1"/>
    </xf>
    <xf numFmtId="2" fontId="12" fillId="0" borderId="1" xfId="0" applyNumberFormat="1" applyFont="1" applyBorder="1" applyAlignment="1">
      <alignment horizontal="center" vertical="center"/>
    </xf>
    <xf numFmtId="166" fontId="22" fillId="0" borderId="1" xfId="0" applyNumberFormat="1" applyFont="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12" fillId="0" borderId="5" xfId="0" applyFont="1" applyBorder="1" applyAlignment="1">
      <alignment horizontal="center" vertical="center" wrapText="1"/>
    </xf>
    <xf numFmtId="2" fontId="0" fillId="0" borderId="5" xfId="0" applyNumberFormat="1" applyBorder="1" applyAlignment="1">
      <alignment horizontal="center" vertical="center"/>
    </xf>
    <xf numFmtId="0" fontId="10" fillId="0" borderId="8" xfId="1" applyFont="1" applyBorder="1" applyAlignment="1">
      <alignment horizontal="center" vertical="center" wrapText="1"/>
    </xf>
    <xf numFmtId="0" fontId="12" fillId="0" borderId="8" xfId="0" applyFont="1" applyBorder="1" applyAlignment="1">
      <alignment horizontal="center" vertical="center" wrapText="1"/>
    </xf>
    <xf numFmtId="2" fontId="0" fillId="0" borderId="8" xfId="0" applyNumberFormat="1" applyBorder="1" applyAlignment="1">
      <alignment horizontal="center" vertical="center"/>
    </xf>
    <xf numFmtId="0" fontId="12" fillId="0" borderId="8" xfId="0" applyFont="1" applyBorder="1" applyAlignment="1">
      <alignment vertical="center" wrapText="1"/>
    </xf>
    <xf numFmtId="166" fontId="12" fillId="0" borderId="8" xfId="0" applyNumberFormat="1" applyFont="1" applyBorder="1" applyAlignment="1">
      <alignment horizontal="center" vertical="center"/>
    </xf>
    <xf numFmtId="9" fontId="10" fillId="0" borderId="8" xfId="1" applyNumberFormat="1" applyFont="1" applyBorder="1" applyAlignment="1">
      <alignment horizontal="center" vertical="center" wrapText="1"/>
    </xf>
    <xf numFmtId="0" fontId="10" fillId="0" borderId="4" xfId="1" applyFont="1" applyBorder="1" applyAlignment="1">
      <alignment horizontal="center" vertical="center" wrapText="1"/>
    </xf>
    <xf numFmtId="0" fontId="22" fillId="0" borderId="1" xfId="0" applyFont="1" applyBorder="1" applyAlignment="1">
      <alignment horizontal="center" vertical="center"/>
    </xf>
    <xf numFmtId="8" fontId="22" fillId="0" borderId="1" xfId="0" applyNumberFormat="1" applyFont="1" applyBorder="1" applyAlignment="1">
      <alignment horizontal="center" vertical="center"/>
    </xf>
    <xf numFmtId="164" fontId="12" fillId="0" borderId="0" xfId="0" applyNumberFormat="1" applyFont="1"/>
    <xf numFmtId="0" fontId="12" fillId="0" borderId="0" xfId="0" applyFont="1" applyAlignment="1">
      <alignment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166" fontId="10" fillId="0" borderId="8" xfId="1" applyNumberFormat="1" applyFont="1" applyBorder="1" applyAlignment="1">
      <alignment horizontal="center" vertical="center" wrapText="1"/>
    </xf>
    <xf numFmtId="0" fontId="26" fillId="0" borderId="1" xfId="0" applyFont="1" applyBorder="1" applyAlignment="1">
      <alignment horizontal="center" vertical="center"/>
    </xf>
    <xf numFmtId="0" fontId="22" fillId="0" borderId="8" xfId="0" applyFont="1" applyBorder="1" applyAlignment="1">
      <alignment horizontal="center" vertical="center"/>
    </xf>
    <xf numFmtId="0" fontId="22" fillId="0" borderId="8"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3" xfId="0" applyFont="1" applyBorder="1" applyAlignment="1">
      <alignment horizontal="center" vertical="center" wrapText="1"/>
    </xf>
    <xf numFmtId="166" fontId="10" fillId="0" borderId="14" xfId="1" applyNumberFormat="1" applyFont="1" applyBorder="1" applyAlignment="1">
      <alignment horizontal="center" vertical="center" wrapText="1"/>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10" fillId="0" borderId="8" xfId="1" applyFont="1" applyBorder="1" applyAlignment="1">
      <alignment horizontal="left" vertical="center" wrapText="1"/>
    </xf>
    <xf numFmtId="164" fontId="28" fillId="2" borderId="2" xfId="0" applyNumberFormat="1" applyFont="1" applyFill="1" applyBorder="1" applyAlignment="1">
      <alignment horizontal="center" vertical="center" wrapText="1"/>
    </xf>
    <xf numFmtId="164" fontId="28" fillId="2" borderId="7"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0" fontId="8" fillId="6" borderId="0" xfId="4" applyFont="1" applyFill="1" applyAlignment="1">
      <alignment horizontal="left" vertical="center" wrapText="1"/>
    </xf>
    <xf numFmtId="0" fontId="23" fillId="0" borderId="8" xfId="0" applyFont="1" applyBorder="1" applyAlignment="1">
      <alignment horizontal="center" vertical="center" wrapText="1"/>
    </xf>
    <xf numFmtId="8" fontId="12" fillId="0" borderId="0" xfId="0" applyNumberFormat="1" applyFont="1"/>
    <xf numFmtId="0" fontId="22" fillId="0" borderId="2" xfId="0" applyFont="1" applyBorder="1" applyAlignment="1">
      <alignment horizontal="center" vertical="center"/>
    </xf>
    <xf numFmtId="0" fontId="23" fillId="0" borderId="1"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8" xfId="0" applyFont="1" applyBorder="1" applyAlignment="1">
      <alignment horizontal="center" vertical="center"/>
    </xf>
    <xf numFmtId="0" fontId="31" fillId="0" borderId="1" xfId="0" applyFont="1" applyBorder="1" applyAlignment="1">
      <alignment vertical="center" wrapText="1"/>
    </xf>
    <xf numFmtId="0" fontId="32" fillId="0" borderId="1" xfId="1" applyFont="1" applyBorder="1" applyAlignment="1">
      <alignment horizontal="center" vertical="center" wrapText="1"/>
    </xf>
    <xf numFmtId="0" fontId="32" fillId="0" borderId="2" xfId="1" applyFont="1" applyBorder="1" applyAlignment="1">
      <alignment horizontal="center" vertical="center" wrapText="1"/>
    </xf>
    <xf numFmtId="0" fontId="33" fillId="0" borderId="2" xfId="0" applyFont="1" applyBorder="1" applyAlignment="1">
      <alignment vertical="center" wrapText="1"/>
    </xf>
    <xf numFmtId="0" fontId="32" fillId="0" borderId="1" xfId="1" applyFont="1" applyBorder="1" applyAlignment="1">
      <alignment horizontal="left" vertical="center" wrapText="1"/>
    </xf>
    <xf numFmtId="2" fontId="22"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167" fontId="0" fillId="0" borderId="1" xfId="0" applyNumberFormat="1" applyBorder="1" applyAlignment="1">
      <alignment horizontal="center" vertical="center"/>
    </xf>
    <xf numFmtId="168" fontId="22" fillId="0" borderId="1" xfId="0" applyNumberFormat="1" applyFont="1" applyBorder="1" applyAlignment="1">
      <alignment horizontal="center" vertical="center" wrapText="1"/>
    </xf>
    <xf numFmtId="44" fontId="29" fillId="0" borderId="1" xfId="8" applyFont="1" applyFill="1" applyBorder="1" applyAlignment="1">
      <alignment horizontal="center" vertical="center"/>
    </xf>
    <xf numFmtId="9" fontId="32" fillId="6" borderId="1" xfId="1" applyNumberFormat="1" applyFont="1" applyFill="1" applyBorder="1" applyAlignment="1">
      <alignment horizontal="center" vertical="center" wrapText="1"/>
    </xf>
    <xf numFmtId="0" fontId="33" fillId="0" borderId="1" xfId="0" applyFont="1" applyBorder="1" applyAlignment="1">
      <alignment vertical="center" wrapText="1"/>
    </xf>
    <xf numFmtId="0" fontId="32" fillId="6" borderId="1" xfId="1" applyFont="1" applyFill="1" applyBorder="1" applyAlignment="1">
      <alignment horizontal="center" vertical="center" wrapText="1"/>
    </xf>
    <xf numFmtId="0" fontId="34" fillId="0" borderId="1" xfId="0" applyFont="1" applyBorder="1" applyAlignment="1">
      <alignment vertical="center" wrapText="1"/>
    </xf>
    <xf numFmtId="0" fontId="31" fillId="0" borderId="2" xfId="0" applyFont="1" applyBorder="1" applyAlignment="1">
      <alignment vertical="center" wrapText="1"/>
    </xf>
    <xf numFmtId="0" fontId="34" fillId="0" borderId="2" xfId="0" applyFont="1" applyBorder="1" applyAlignment="1">
      <alignment vertical="center" wrapText="1"/>
    </xf>
    <xf numFmtId="2" fontId="22" fillId="0" borderId="2" xfId="0" applyNumberFormat="1" applyFont="1" applyBorder="1" applyAlignment="1">
      <alignment horizontal="center" vertical="center" wrapText="1"/>
    </xf>
    <xf numFmtId="14" fontId="0" fillId="0" borderId="2" xfId="0" applyNumberFormat="1" applyBorder="1" applyAlignment="1">
      <alignment horizontal="center" vertical="center"/>
    </xf>
    <xf numFmtId="167" fontId="0" fillId="0" borderId="2" xfId="0" applyNumberFormat="1" applyBorder="1" applyAlignment="1">
      <alignment horizontal="center" vertical="center"/>
    </xf>
    <xf numFmtId="44" fontId="29" fillId="0" borderId="2" xfId="8" applyFont="1" applyFill="1" applyBorder="1" applyAlignment="1">
      <alignment horizontal="center" vertical="center"/>
    </xf>
    <xf numFmtId="0" fontId="0" fillId="6" borderId="1" xfId="0" applyFill="1" applyBorder="1" applyAlignment="1">
      <alignment horizontal="center" vertical="center" wrapText="1"/>
    </xf>
    <xf numFmtId="169" fontId="29" fillId="0" borderId="1" xfId="8" applyNumberFormat="1" applyFont="1" applyFill="1" applyBorder="1" applyAlignment="1">
      <alignment horizontal="center" vertical="center"/>
    </xf>
    <xf numFmtId="168" fontId="22" fillId="0" borderId="0" xfId="0" applyNumberFormat="1" applyFont="1" applyAlignment="1">
      <alignment horizontal="center" vertical="center" wrapText="1"/>
    </xf>
    <xf numFmtId="0" fontId="29" fillId="0" borderId="1" xfId="0" applyFont="1" applyBorder="1" applyAlignment="1">
      <alignment vertical="center"/>
    </xf>
    <xf numFmtId="0" fontId="22" fillId="0" borderId="0" xfId="0" applyFont="1"/>
    <xf numFmtId="167" fontId="32" fillId="0" borderId="1" xfId="0" applyNumberFormat="1" applyFont="1" applyBorder="1" applyAlignment="1">
      <alignment horizontal="center" vertical="center"/>
    </xf>
    <xf numFmtId="168" fontId="31" fillId="0" borderId="1" xfId="0" applyNumberFormat="1" applyFont="1" applyBorder="1" applyAlignment="1">
      <alignment horizontal="center" vertical="center" wrapText="1"/>
    </xf>
    <xf numFmtId="0" fontId="32" fillId="6" borderId="2" xfId="1" applyFont="1" applyFill="1" applyBorder="1" applyAlignment="1">
      <alignment horizontal="center" vertical="center" wrapText="1"/>
    </xf>
    <xf numFmtId="9" fontId="32" fillId="0" borderId="1" xfId="1" applyNumberFormat="1" applyFont="1" applyBorder="1" applyAlignment="1">
      <alignment horizontal="center" vertical="center" wrapText="1"/>
    </xf>
    <xf numFmtId="167" fontId="0" fillId="0" borderId="0" xfId="0" applyNumberFormat="1" applyAlignment="1">
      <alignment horizontal="center" vertical="center"/>
    </xf>
    <xf numFmtId="164" fontId="37" fillId="2" borderId="2" xfId="0" applyNumberFormat="1" applyFont="1" applyFill="1" applyBorder="1" applyAlignment="1">
      <alignment horizontal="right" vertical="center" wrapText="1"/>
    </xf>
    <xf numFmtId="0" fontId="12" fillId="0" borderId="0" xfId="0" applyFont="1" applyAlignment="1">
      <alignment horizontal="center" vertical="center"/>
    </xf>
    <xf numFmtId="167" fontId="0" fillId="0" borderId="6" xfId="0" applyNumberFormat="1" applyBorder="1" applyAlignment="1">
      <alignment horizontal="center" vertical="center"/>
    </xf>
    <xf numFmtId="168" fontId="22" fillId="0" borderId="9" xfId="0" applyNumberFormat="1" applyFont="1" applyBorder="1" applyAlignment="1">
      <alignment horizontal="center" vertical="center" wrapText="1"/>
    </xf>
    <xf numFmtId="168" fontId="22" fillId="0" borderId="7" xfId="0" applyNumberFormat="1" applyFont="1" applyBorder="1" applyAlignment="1">
      <alignment horizontal="center" vertical="center" wrapText="1"/>
    </xf>
    <xf numFmtId="9" fontId="32" fillId="6" borderId="2" xfId="1" applyNumberFormat="1" applyFont="1" applyFill="1" applyBorder="1" applyAlignment="1">
      <alignment horizontal="center" vertical="center" wrapText="1"/>
    </xf>
    <xf numFmtId="0" fontId="12" fillId="0" borderId="1" xfId="0" applyFont="1" applyBorder="1"/>
    <xf numFmtId="168" fontId="32" fillId="0" borderId="1" xfId="0" applyNumberFormat="1" applyFont="1" applyBorder="1" applyAlignment="1">
      <alignment horizontal="center" vertical="center"/>
    </xf>
    <xf numFmtId="168" fontId="0" fillId="0" borderId="1" xfId="0" applyNumberFormat="1" applyBorder="1" applyAlignment="1">
      <alignment horizontal="center" vertical="center"/>
    </xf>
    <xf numFmtId="0" fontId="32" fillId="0" borderId="1" xfId="1" applyFont="1" applyBorder="1" applyAlignment="1">
      <alignment vertical="center" wrapText="1"/>
    </xf>
    <xf numFmtId="0" fontId="38" fillId="0" borderId="1" xfId="0" applyFont="1" applyBorder="1" applyAlignment="1">
      <alignment vertical="center"/>
    </xf>
    <xf numFmtId="0" fontId="0" fillId="0" borderId="1" xfId="0" applyFont="1" applyBorder="1" applyAlignment="1">
      <alignment vertical="center"/>
    </xf>
    <xf numFmtId="0" fontId="29" fillId="0" borderId="1" xfId="0" applyFont="1" applyBorder="1" applyAlignment="1">
      <alignment horizontal="left" vertical="center"/>
    </xf>
    <xf numFmtId="0" fontId="31" fillId="0" borderId="1" xfId="0" applyFont="1" applyBorder="1" applyAlignment="1">
      <alignment horizontal="left" vertical="center" wrapText="1"/>
    </xf>
    <xf numFmtId="0" fontId="33" fillId="0" borderId="1" xfId="0" applyFont="1" applyBorder="1" applyAlignment="1">
      <alignment horizontal="left" vertical="center"/>
    </xf>
    <xf numFmtId="0" fontId="33" fillId="0" borderId="1" xfId="0" applyFont="1" applyBorder="1" applyAlignment="1">
      <alignment horizontal="left" vertical="center" wrapText="1"/>
    </xf>
    <xf numFmtId="0" fontId="31" fillId="0" borderId="1" xfId="0" applyFont="1" applyBorder="1" applyAlignment="1">
      <alignment horizontal="left" vertical="center"/>
    </xf>
    <xf numFmtId="166" fontId="10" fillId="0" borderId="1" xfId="1" applyNumberFormat="1" applyFont="1" applyFill="1" applyBorder="1" applyAlignment="1">
      <alignment horizontal="center" vertical="center" wrapText="1"/>
    </xf>
    <xf numFmtId="0" fontId="31" fillId="0" borderId="1" xfId="0" applyFont="1" applyFill="1" applyBorder="1" applyAlignment="1">
      <alignment horizontal="left" vertical="center" wrapText="1"/>
    </xf>
    <xf numFmtId="0" fontId="29" fillId="0" borderId="1" xfId="0" applyFont="1" applyFill="1" applyBorder="1" applyAlignment="1">
      <alignment horizontal="left" vertical="center"/>
    </xf>
    <xf numFmtId="5" fontId="36" fillId="2" borderId="9" xfId="0" applyNumberFormat="1" applyFont="1" applyFill="1" applyBorder="1" applyAlignment="1">
      <alignment horizontal="right" vertical="center" wrapText="1"/>
    </xf>
    <xf numFmtId="164" fontId="37" fillId="2" borderId="7" xfId="0" applyNumberFormat="1" applyFont="1" applyFill="1" applyBorder="1" applyAlignment="1">
      <alignment horizontal="right" vertical="center" wrapText="1"/>
    </xf>
    <xf numFmtId="0" fontId="14" fillId="9" borderId="1" xfId="1" applyFont="1" applyFill="1" applyBorder="1" applyAlignment="1">
      <alignment horizontal="left" vertical="center" wrapText="1"/>
    </xf>
    <xf numFmtId="0" fontId="18" fillId="7" borderId="1" xfId="1" applyFont="1" applyFill="1" applyBorder="1" applyAlignment="1">
      <alignment horizontal="left" vertical="center" wrapText="1"/>
    </xf>
    <xf numFmtId="0" fontId="11" fillId="7" borderId="1" xfId="1" applyFont="1" applyFill="1" applyBorder="1" applyAlignment="1">
      <alignment horizontal="left" vertical="center" wrapText="1"/>
    </xf>
    <xf numFmtId="0" fontId="18" fillId="7" borderId="7" xfId="1" applyFont="1" applyFill="1" applyBorder="1" applyAlignment="1">
      <alignment horizontal="left" vertical="center" wrapText="1"/>
    </xf>
    <xf numFmtId="0" fontId="18" fillId="7" borderId="4" xfId="1" applyFont="1" applyFill="1" applyBorder="1" applyAlignment="1">
      <alignment horizontal="left" vertical="center" wrapText="1"/>
    </xf>
    <xf numFmtId="0" fontId="18" fillId="7" borderId="9" xfId="1" applyFont="1" applyFill="1" applyBorder="1" applyAlignment="1">
      <alignment horizontal="left" vertical="center" wrapText="1"/>
    </xf>
    <xf numFmtId="0" fontId="11" fillId="7" borderId="7" xfId="1" applyFont="1" applyFill="1" applyBorder="1" applyAlignment="1">
      <alignment horizontal="left" vertical="center" wrapText="1"/>
    </xf>
    <xf numFmtId="0" fontId="11" fillId="7" borderId="4" xfId="1" applyFont="1" applyFill="1" applyBorder="1" applyAlignment="1">
      <alignment horizontal="left" vertical="center" wrapText="1"/>
    </xf>
    <xf numFmtId="0" fontId="11" fillId="7" borderId="9" xfId="1" applyFont="1" applyFill="1" applyBorder="1" applyAlignment="1">
      <alignment horizontal="left" vertical="center" wrapText="1"/>
    </xf>
    <xf numFmtId="0" fontId="18" fillId="7" borderId="3" xfId="1" applyFont="1" applyFill="1" applyBorder="1" applyAlignment="1">
      <alignment horizontal="left" vertical="center" wrapText="1"/>
    </xf>
    <xf numFmtId="0" fontId="18" fillId="7" borderId="5" xfId="1" applyFont="1" applyFill="1" applyBorder="1" applyAlignment="1">
      <alignment horizontal="left" vertical="center" wrapText="1"/>
    </xf>
    <xf numFmtId="0" fontId="18" fillId="7" borderId="6" xfId="1" applyFont="1" applyFill="1" applyBorder="1" applyAlignment="1">
      <alignment horizontal="left" vertical="center" wrapText="1"/>
    </xf>
    <xf numFmtId="0" fontId="11" fillId="7" borderId="3" xfId="1" applyFont="1" applyFill="1" applyBorder="1" applyAlignment="1">
      <alignment horizontal="left" vertical="center" wrapText="1"/>
    </xf>
    <xf numFmtId="0" fontId="11" fillId="7" borderId="5" xfId="1" applyFont="1" applyFill="1" applyBorder="1" applyAlignment="1">
      <alignment horizontal="left" vertical="center" wrapText="1"/>
    </xf>
    <xf numFmtId="0" fontId="11" fillId="7" borderId="6" xfId="1" applyFont="1" applyFill="1" applyBorder="1" applyAlignment="1">
      <alignment horizontal="left" vertical="center" wrapText="1"/>
    </xf>
    <xf numFmtId="0" fontId="16" fillId="0" borderId="1" xfId="1" applyFont="1" applyBorder="1" applyAlignment="1">
      <alignment horizontal="left" vertical="center" wrapText="1"/>
    </xf>
    <xf numFmtId="0" fontId="21" fillId="8" borderId="3" xfId="1" applyFont="1" applyFill="1" applyBorder="1" applyAlignment="1">
      <alignment horizontal="left" vertical="center" wrapText="1"/>
    </xf>
    <xf numFmtId="0" fontId="21" fillId="8" borderId="5" xfId="1" applyFont="1" applyFill="1" applyBorder="1" applyAlignment="1">
      <alignment horizontal="left" vertical="center" wrapText="1"/>
    </xf>
    <xf numFmtId="0" fontId="21" fillId="8" borderId="6" xfId="1" applyFont="1" applyFill="1" applyBorder="1" applyAlignment="1">
      <alignment horizontal="left" vertical="center" wrapText="1"/>
    </xf>
    <xf numFmtId="0" fontId="1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4" borderId="1" xfId="2" applyFont="1" applyFill="1" applyBorder="1" applyAlignment="1">
      <alignment horizontal="left" vertical="center" wrapText="1"/>
    </xf>
    <xf numFmtId="0" fontId="8" fillId="5" borderId="1" xfId="2" applyFont="1" applyFill="1" applyBorder="1" applyAlignment="1">
      <alignment horizontal="left" vertical="center" wrapText="1"/>
    </xf>
    <xf numFmtId="0" fontId="8" fillId="3" borderId="1" xfId="2" applyFont="1" applyFill="1" applyBorder="1" applyAlignment="1">
      <alignment horizontal="left" vertical="center" wrapText="1"/>
    </xf>
    <xf numFmtId="0" fontId="10" fillId="8" borderId="5" xfId="1" applyFont="1" applyFill="1" applyBorder="1" applyAlignment="1">
      <alignment horizontal="left" vertical="center" wrapText="1"/>
    </xf>
    <xf numFmtId="0" fontId="10" fillId="8" borderId="6" xfId="1" applyFont="1" applyFill="1" applyBorder="1" applyAlignment="1">
      <alignment horizontal="left" vertical="center" wrapText="1"/>
    </xf>
    <xf numFmtId="0" fontId="27" fillId="2" borderId="7" xfId="0" applyFont="1" applyFill="1" applyBorder="1" applyAlignment="1">
      <alignment horizontal="right" vertical="center" wrapText="1"/>
    </xf>
    <xf numFmtId="0" fontId="27" fillId="2" borderId="4" xfId="0" applyFont="1" applyFill="1" applyBorder="1" applyAlignment="1">
      <alignment horizontal="right" vertical="center" wrapText="1"/>
    </xf>
    <xf numFmtId="0" fontId="27" fillId="2" borderId="9" xfId="0" applyFont="1" applyFill="1" applyBorder="1" applyAlignment="1">
      <alignment horizontal="right"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35" fillId="2" borderId="3" xfId="0" applyFont="1" applyFill="1" applyBorder="1" applyAlignment="1">
      <alignment horizontal="right" vertical="center" wrapText="1"/>
    </xf>
    <xf numFmtId="0" fontId="35" fillId="2" borderId="5" xfId="0" applyFont="1" applyFill="1" applyBorder="1" applyAlignment="1">
      <alignment horizontal="right" vertical="center" wrapText="1"/>
    </xf>
    <xf numFmtId="0" fontId="35" fillId="2" borderId="6" xfId="0" applyFont="1" applyFill="1" applyBorder="1" applyAlignment="1">
      <alignment horizontal="right" vertical="center" wrapText="1"/>
    </xf>
    <xf numFmtId="0" fontId="8" fillId="4" borderId="3" xfId="4" applyFont="1" applyFill="1" applyBorder="1" applyAlignment="1">
      <alignment horizontal="left" vertical="center" wrapText="1"/>
    </xf>
    <xf numFmtId="0" fontId="8" fillId="4" borderId="5" xfId="4" applyFont="1" applyFill="1" applyBorder="1" applyAlignment="1">
      <alignment horizontal="left" vertical="center" wrapText="1"/>
    </xf>
    <xf numFmtId="0" fontId="8" fillId="4" borderId="6" xfId="4" applyFont="1" applyFill="1" applyBorder="1" applyAlignment="1">
      <alignment horizontal="left" vertical="center" wrapText="1"/>
    </xf>
    <xf numFmtId="0" fontId="8" fillId="5" borderId="3" xfId="4" applyFont="1" applyFill="1" applyBorder="1" applyAlignment="1">
      <alignment horizontal="left" vertical="center" wrapText="1"/>
    </xf>
    <xf numFmtId="0" fontId="8" fillId="5" borderId="5" xfId="4" applyFont="1" applyFill="1" applyBorder="1" applyAlignment="1">
      <alignment horizontal="left" vertical="center" wrapText="1"/>
    </xf>
    <xf numFmtId="0" fontId="8" fillId="5" borderId="6" xfId="4" applyFont="1" applyFill="1" applyBorder="1" applyAlignment="1">
      <alignment horizontal="left" vertical="center" wrapText="1"/>
    </xf>
    <xf numFmtId="0" fontId="8" fillId="3" borderId="3" xfId="4" applyFont="1" applyFill="1" applyBorder="1" applyAlignment="1">
      <alignment horizontal="left" vertical="center" wrapText="1"/>
    </xf>
    <xf numFmtId="0" fontId="8" fillId="3" borderId="5" xfId="4" applyFont="1" applyFill="1" applyBorder="1" applyAlignment="1">
      <alignment horizontal="left" vertical="center" wrapText="1"/>
    </xf>
    <xf numFmtId="0" fontId="8" fillId="3" borderId="6" xfId="4" applyFont="1" applyFill="1" applyBorder="1" applyAlignment="1">
      <alignment horizontal="left" vertical="center" wrapText="1"/>
    </xf>
  </cellXfs>
  <cellStyles count="10">
    <cellStyle name="Comma 2" xfId="7" xr:uid="{1BB39A73-75AD-4A1F-9A0A-FBAFB5604E39}"/>
    <cellStyle name="Comma 3" xfId="5" xr:uid="{E8FA0D72-69CE-4BAE-A3FB-E3B2A070A654}"/>
    <cellStyle name="Currency 2" xfId="8" xr:uid="{B971E003-A2FB-4EAB-AE8F-65978328C1D7}"/>
    <cellStyle name="Currency 3" xfId="6" xr:uid="{8EDA5192-85D9-41C6-A718-143D2FA4B2BF}"/>
    <cellStyle name="Normal" xfId="0" builtinId="0"/>
    <cellStyle name="Normal 2" xfId="9" xr:uid="{07AFB326-2810-4AF6-9627-A3DB25CDD502}"/>
    <cellStyle name="Normal 3" xfId="1" xr:uid="{00000000-0005-0000-0000-000001000000}"/>
    <cellStyle name="Normal 5" xfId="2" xr:uid="{00000000-0005-0000-0000-000002000000}"/>
    <cellStyle name="Normal 5 2" xfId="4" xr:uid="{00000000-0005-0000-0000-000003000000}"/>
    <cellStyle name="Normal 6" xfId="3" xr:uid="{00000000-0005-0000-0000-000004000000}"/>
  </cellStyles>
  <dxfs count="100">
    <dxf>
      <font>
        <color rgb="FF9C0006"/>
      </font>
      <fill>
        <patternFill>
          <bgColor rgb="FFFFC7CE"/>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
      <font>
        <color rgb="FF9C0006"/>
      </font>
      <fill>
        <patternFill>
          <bgColor rgb="FFFFC7CE"/>
        </patternFill>
      </fill>
    </dxf>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7</xdr:col>
      <xdr:colOff>773906</xdr:colOff>
      <xdr:row>726</xdr:row>
      <xdr:rowOff>135732</xdr:rowOff>
    </xdr:from>
    <xdr:to>
      <xdr:col>9</xdr:col>
      <xdr:colOff>154780</xdr:colOff>
      <xdr:row>729</xdr:row>
      <xdr:rowOff>20740</xdr:rowOff>
    </xdr:to>
    <xdr:pic>
      <xdr:nvPicPr>
        <xdr:cNvPr id="18" name="Picture 7" descr="EU Flag_colour_small">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608469" y="94278451"/>
          <a:ext cx="1119187" cy="711687"/>
        </a:xfrm>
        <a:prstGeom prst="rect">
          <a:avLst/>
        </a:prstGeom>
        <a:noFill/>
        <a:ln w="9525">
          <a:noFill/>
          <a:miter lim="800000"/>
          <a:headEnd/>
          <a:tailEnd/>
        </a:ln>
      </xdr:spPr>
    </xdr:pic>
    <xdr:clientData/>
  </xdr:twoCellAnchor>
  <xdr:twoCellAnchor editAs="oneCell">
    <xdr:from>
      <xdr:col>3</xdr:col>
      <xdr:colOff>1300159</xdr:colOff>
      <xdr:row>726</xdr:row>
      <xdr:rowOff>133349</xdr:rowOff>
    </xdr:from>
    <xdr:to>
      <xdr:col>4</xdr:col>
      <xdr:colOff>1053622</xdr:colOff>
      <xdr:row>729</xdr:row>
      <xdr:rowOff>2859</xdr:rowOff>
    </xdr:to>
    <xdr:pic>
      <xdr:nvPicPr>
        <xdr:cNvPr id="19" name="Picture 8" descr="Malta flag_new">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93378" y="94276068"/>
          <a:ext cx="1116808" cy="684396"/>
        </a:xfrm>
        <a:prstGeom prst="rect">
          <a:avLst/>
        </a:prstGeom>
        <a:noFill/>
        <a:ln w="9525">
          <a:noFill/>
          <a:miter lim="800000"/>
          <a:headEnd/>
          <a:tailEnd/>
        </a:ln>
      </xdr:spPr>
    </xdr:pic>
    <xdr:clientData/>
  </xdr:twoCellAnchor>
  <xdr:twoCellAnchor editAs="oneCell">
    <xdr:from>
      <xdr:col>11</xdr:col>
      <xdr:colOff>762000</xdr:colOff>
      <xdr:row>0</xdr:row>
      <xdr:rowOff>54428</xdr:rowOff>
    </xdr:from>
    <xdr:to>
      <xdr:col>12</xdr:col>
      <xdr:colOff>899794</xdr:colOff>
      <xdr:row>3</xdr:row>
      <xdr:rowOff>593634</xdr:rowOff>
    </xdr:to>
    <xdr:pic>
      <xdr:nvPicPr>
        <xdr:cNvPr id="2" name="Picture 1">
          <a:extLst>
            <a:ext uri="{FF2B5EF4-FFF2-40B4-BE49-F238E27FC236}">
              <a16:creationId xmlns:a16="http://schemas.microsoft.com/office/drawing/2014/main" id="{147481F6-563A-4882-B941-D8B9F61827F3}"/>
            </a:ext>
          </a:extLst>
        </xdr:cNvPr>
        <xdr:cNvPicPr>
          <a:picLocks noChangeAspect="1"/>
        </xdr:cNvPicPr>
      </xdr:nvPicPr>
      <xdr:blipFill>
        <a:blip xmlns:r="http://schemas.openxmlformats.org/officeDocument/2006/relationships" r:embed="rId3"/>
        <a:stretch>
          <a:fillRect/>
        </a:stretch>
      </xdr:blipFill>
      <xdr:spPr>
        <a:xfrm>
          <a:off x="14056179" y="54428"/>
          <a:ext cx="1401988" cy="1197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583605</xdr:colOff>
      <xdr:row>192</xdr:row>
      <xdr:rowOff>76200</xdr:rowOff>
    </xdr:from>
    <xdr:to>
      <xdr:col>8</xdr:col>
      <xdr:colOff>225475</xdr:colOff>
      <xdr:row>197</xdr:row>
      <xdr:rowOff>85088</xdr:rowOff>
    </xdr:to>
    <xdr:pic>
      <xdr:nvPicPr>
        <xdr:cNvPr id="3" name="Picture 2">
          <a:extLst>
            <a:ext uri="{FF2B5EF4-FFF2-40B4-BE49-F238E27FC236}">
              <a16:creationId xmlns:a16="http://schemas.microsoft.com/office/drawing/2014/main" id="{F90FFC5C-C494-4965-AED2-3674A997F5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705" y="41719500"/>
          <a:ext cx="4982220" cy="1187449"/>
        </a:xfrm>
        <a:prstGeom prst="rect">
          <a:avLst/>
        </a:prstGeom>
        <a:noFill/>
        <a:ln>
          <a:noFill/>
        </a:ln>
      </xdr:spPr>
    </xdr:pic>
    <xdr:clientData/>
  </xdr:twoCellAnchor>
  <xdr:twoCellAnchor editAs="oneCell">
    <xdr:from>
      <xdr:col>13</xdr:col>
      <xdr:colOff>952500</xdr:colOff>
      <xdr:row>0</xdr:row>
      <xdr:rowOff>38100</xdr:rowOff>
    </xdr:from>
    <xdr:to>
      <xdr:col>15</xdr:col>
      <xdr:colOff>211</xdr:colOff>
      <xdr:row>3</xdr:row>
      <xdr:rowOff>554446</xdr:rowOff>
    </xdr:to>
    <xdr:pic>
      <xdr:nvPicPr>
        <xdr:cNvPr id="10" name="Picture 9">
          <a:extLst>
            <a:ext uri="{FF2B5EF4-FFF2-40B4-BE49-F238E27FC236}">
              <a16:creationId xmlns:a16="http://schemas.microsoft.com/office/drawing/2014/main" id="{725E5F4F-3EF4-4CF0-A85C-2CB3BA2E66DC}"/>
            </a:ext>
          </a:extLst>
        </xdr:cNvPr>
        <xdr:cNvPicPr>
          <a:picLocks noChangeAspect="1"/>
        </xdr:cNvPicPr>
      </xdr:nvPicPr>
      <xdr:blipFill>
        <a:blip xmlns:r="http://schemas.openxmlformats.org/officeDocument/2006/relationships" r:embed="rId2"/>
        <a:stretch>
          <a:fillRect/>
        </a:stretch>
      </xdr:blipFill>
      <xdr:spPr>
        <a:xfrm>
          <a:off x="19748500" y="38100"/>
          <a:ext cx="1467062" cy="116785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31"/>
  <sheetViews>
    <sheetView zoomScaleNormal="100" zoomScaleSheetLayoutView="80" zoomScalePageLayoutView="60" workbookViewId="0">
      <pane ySplit="5" topLeftCell="A6" activePane="bottomLeft" state="frozen"/>
      <selection pane="bottomLeft" activeCell="H18" sqref="H18"/>
    </sheetView>
  </sheetViews>
  <sheetFormatPr defaultColWidth="9.1796875" defaultRowHeight="14" x14ac:dyDescent="0.3"/>
  <cols>
    <col min="1" max="1" width="13.453125" style="9" customWidth="1"/>
    <col min="2" max="2" width="10.81640625" style="9" customWidth="1"/>
    <col min="3" max="3" width="18.81640625" style="10" customWidth="1"/>
    <col min="4" max="4" width="19.54296875" style="10" customWidth="1"/>
    <col min="5" max="5" width="36.1796875" style="10" customWidth="1"/>
    <col min="6" max="6" width="12.453125" style="10" customWidth="1"/>
    <col min="7" max="7" width="29.81640625" style="9" customWidth="1"/>
    <col min="8" max="9" width="12.453125" style="9" customWidth="1"/>
    <col min="10" max="10" width="13.453125" style="9" customWidth="1"/>
    <col min="11" max="11" width="20.1796875" style="9" customWidth="1"/>
    <col min="12" max="12" width="19" style="9" bestFit="1" customWidth="1"/>
    <col min="13" max="13" width="15.54296875" style="9" customWidth="1"/>
    <col min="14" max="14" width="2.1796875" style="11" customWidth="1"/>
    <col min="15" max="15" width="13.54296875" style="9" bestFit="1" customWidth="1"/>
    <col min="16" max="16" width="11.1796875" style="9" bestFit="1" customWidth="1"/>
    <col min="17" max="16384" width="9.1796875" style="9"/>
  </cols>
  <sheetData>
    <row r="1" spans="1:14" ht="17.25" customHeight="1" x14ac:dyDescent="0.3">
      <c r="A1" s="137" t="s">
        <v>702</v>
      </c>
      <c r="B1" s="137"/>
      <c r="C1" s="137"/>
      <c r="D1" s="137"/>
      <c r="E1" s="137"/>
      <c r="F1" s="137"/>
      <c r="G1" s="137"/>
      <c r="H1" s="137"/>
      <c r="I1" s="137"/>
      <c r="J1" s="137"/>
      <c r="K1" s="137"/>
      <c r="L1" s="137"/>
      <c r="M1" s="137"/>
      <c r="N1" s="1"/>
    </row>
    <row r="2" spans="1:14" ht="17.25" customHeight="1" x14ac:dyDescent="0.3">
      <c r="A2" s="137"/>
      <c r="B2" s="137"/>
      <c r="C2" s="137"/>
      <c r="D2" s="137"/>
      <c r="E2" s="137"/>
      <c r="F2" s="137"/>
      <c r="G2" s="137"/>
      <c r="H2" s="137"/>
      <c r="I2" s="137"/>
      <c r="J2" s="137"/>
      <c r="K2" s="137"/>
      <c r="L2" s="137"/>
      <c r="M2" s="137"/>
      <c r="N2" s="1"/>
    </row>
    <row r="3" spans="1:14" ht="17.25" customHeight="1" x14ac:dyDescent="0.3">
      <c r="A3" s="137"/>
      <c r="B3" s="137"/>
      <c r="C3" s="137"/>
      <c r="D3" s="137"/>
      <c r="E3" s="137"/>
      <c r="F3" s="137"/>
      <c r="G3" s="137"/>
      <c r="H3" s="137"/>
      <c r="I3" s="137"/>
      <c r="J3" s="137"/>
      <c r="K3" s="137"/>
      <c r="L3" s="137"/>
      <c r="M3" s="137"/>
      <c r="N3" s="1"/>
    </row>
    <row r="4" spans="1:14" ht="50.25" customHeight="1" x14ac:dyDescent="0.3">
      <c r="A4" s="152" t="s">
        <v>3566</v>
      </c>
      <c r="B4" s="152"/>
      <c r="C4" s="152"/>
      <c r="D4" s="152"/>
      <c r="E4" s="152"/>
      <c r="F4" s="152"/>
      <c r="G4" s="152"/>
      <c r="H4" s="152"/>
      <c r="I4" s="152"/>
      <c r="J4" s="152"/>
      <c r="K4" s="152"/>
      <c r="L4" s="152"/>
      <c r="M4" s="152"/>
      <c r="N4" s="2"/>
    </row>
    <row r="5" spans="1:14" ht="174.75" customHeight="1" x14ac:dyDescent="0.3">
      <c r="A5" s="13" t="s">
        <v>109</v>
      </c>
      <c r="B5" s="13" t="s">
        <v>110</v>
      </c>
      <c r="C5" s="13" t="s">
        <v>118</v>
      </c>
      <c r="D5" s="13" t="s">
        <v>111</v>
      </c>
      <c r="E5" s="13" t="s">
        <v>112</v>
      </c>
      <c r="F5" s="14" t="s">
        <v>113</v>
      </c>
      <c r="G5" s="14" t="s">
        <v>120</v>
      </c>
      <c r="H5" s="14" t="s">
        <v>114</v>
      </c>
      <c r="I5" s="14" t="s">
        <v>115</v>
      </c>
      <c r="J5" s="14" t="s">
        <v>116</v>
      </c>
      <c r="K5" s="14" t="s">
        <v>490</v>
      </c>
      <c r="L5" s="26" t="s">
        <v>496</v>
      </c>
      <c r="M5" s="14" t="s">
        <v>117</v>
      </c>
      <c r="N5" s="3"/>
    </row>
    <row r="6" spans="1:14" x14ac:dyDescent="0.3">
      <c r="A6" s="139" t="s">
        <v>49</v>
      </c>
      <c r="B6" s="139"/>
      <c r="C6" s="139"/>
      <c r="D6" s="139"/>
      <c r="E6" s="139"/>
      <c r="F6" s="139"/>
      <c r="G6" s="139"/>
      <c r="H6" s="139"/>
      <c r="I6" s="139"/>
      <c r="J6" s="139"/>
      <c r="K6" s="139"/>
      <c r="L6" s="139"/>
      <c r="M6" s="139"/>
      <c r="N6" s="6"/>
    </row>
    <row r="7" spans="1:14" x14ac:dyDescent="0.3">
      <c r="A7" s="149" t="s">
        <v>99</v>
      </c>
      <c r="B7" s="150"/>
      <c r="C7" s="150"/>
      <c r="D7" s="150"/>
      <c r="E7" s="150"/>
      <c r="F7" s="150"/>
      <c r="G7" s="150"/>
      <c r="H7" s="150"/>
      <c r="I7" s="150"/>
      <c r="J7" s="150"/>
      <c r="K7" s="150"/>
      <c r="L7" s="150"/>
      <c r="M7" s="151"/>
      <c r="N7" s="6"/>
    </row>
    <row r="8" spans="1:14" ht="84" x14ac:dyDescent="0.3">
      <c r="A8" s="19" t="s">
        <v>52</v>
      </c>
      <c r="B8" s="19" t="s">
        <v>54</v>
      </c>
      <c r="C8" s="19" t="s">
        <v>21</v>
      </c>
      <c r="D8" s="19" t="s">
        <v>53</v>
      </c>
      <c r="E8" s="19" t="s">
        <v>397</v>
      </c>
      <c r="F8" s="19" t="s">
        <v>22</v>
      </c>
      <c r="G8" s="18" t="s">
        <v>3</v>
      </c>
      <c r="H8" s="19">
        <v>2017</v>
      </c>
      <c r="I8" s="17">
        <v>2017</v>
      </c>
      <c r="J8" s="19">
        <v>2017</v>
      </c>
      <c r="K8" s="21">
        <v>4331.0600000000004</v>
      </c>
      <c r="L8" s="21">
        <v>4331.0600000000004</v>
      </c>
      <c r="M8" s="25">
        <v>0.8</v>
      </c>
      <c r="N8" s="6"/>
    </row>
    <row r="9" spans="1:14" ht="84" x14ac:dyDescent="0.3">
      <c r="A9" s="19" t="s">
        <v>56</v>
      </c>
      <c r="B9" s="19" t="s">
        <v>54</v>
      </c>
      <c r="C9" s="19" t="s">
        <v>57</v>
      </c>
      <c r="D9" s="19" t="s">
        <v>55</v>
      </c>
      <c r="E9" s="19" t="s">
        <v>397</v>
      </c>
      <c r="F9" s="19" t="s">
        <v>58</v>
      </c>
      <c r="G9" s="18" t="s">
        <v>3</v>
      </c>
      <c r="H9" s="19">
        <v>2017</v>
      </c>
      <c r="I9" s="17">
        <v>2017</v>
      </c>
      <c r="J9" s="19">
        <v>2018</v>
      </c>
      <c r="K9" s="21">
        <v>5000</v>
      </c>
      <c r="L9" s="21">
        <v>5000</v>
      </c>
      <c r="M9" s="25">
        <v>0.8</v>
      </c>
      <c r="N9" s="6"/>
    </row>
    <row r="10" spans="1:14" ht="84" x14ac:dyDescent="0.3">
      <c r="A10" s="19" t="s">
        <v>137</v>
      </c>
      <c r="B10" s="19" t="s">
        <v>54</v>
      </c>
      <c r="C10" s="19" t="s">
        <v>138</v>
      </c>
      <c r="D10" s="19" t="s">
        <v>139</v>
      </c>
      <c r="E10" s="19" t="s">
        <v>397</v>
      </c>
      <c r="F10" s="19" t="s">
        <v>140</v>
      </c>
      <c r="G10" s="18" t="s">
        <v>3</v>
      </c>
      <c r="H10" s="19">
        <v>2017</v>
      </c>
      <c r="I10" s="17">
        <v>2017</v>
      </c>
      <c r="J10" s="19">
        <v>2018</v>
      </c>
      <c r="K10" s="21">
        <v>3900</v>
      </c>
      <c r="L10" s="21">
        <v>3900</v>
      </c>
      <c r="M10" s="25">
        <v>0.8</v>
      </c>
      <c r="N10" s="6"/>
    </row>
    <row r="11" spans="1:14" ht="84" x14ac:dyDescent="0.3">
      <c r="A11" s="19" t="s">
        <v>141</v>
      </c>
      <c r="B11" s="19" t="s">
        <v>54</v>
      </c>
      <c r="C11" s="19" t="s">
        <v>142</v>
      </c>
      <c r="D11" s="19" t="s">
        <v>143</v>
      </c>
      <c r="E11" s="19" t="s">
        <v>397</v>
      </c>
      <c r="F11" s="19" t="s">
        <v>144</v>
      </c>
      <c r="G11" s="18" t="s">
        <v>3</v>
      </c>
      <c r="H11" s="19">
        <v>2017</v>
      </c>
      <c r="I11" s="17">
        <v>2017</v>
      </c>
      <c r="J11" s="19">
        <v>2018</v>
      </c>
      <c r="K11" s="21">
        <v>3736.54</v>
      </c>
      <c r="L11" s="21">
        <v>3736.54</v>
      </c>
      <c r="M11" s="25">
        <v>0.8</v>
      </c>
      <c r="N11" s="6"/>
    </row>
    <row r="12" spans="1:14" ht="84" x14ac:dyDescent="0.3">
      <c r="A12" s="19" t="s">
        <v>145</v>
      </c>
      <c r="B12" s="19" t="s">
        <v>54</v>
      </c>
      <c r="C12" s="19" t="s">
        <v>146</v>
      </c>
      <c r="D12" s="36" t="s">
        <v>147</v>
      </c>
      <c r="E12" s="19" t="s">
        <v>397</v>
      </c>
      <c r="F12" s="19" t="s">
        <v>193</v>
      </c>
      <c r="G12" s="18" t="s">
        <v>3</v>
      </c>
      <c r="H12" s="19">
        <v>2017</v>
      </c>
      <c r="I12" s="17">
        <v>2017</v>
      </c>
      <c r="J12" s="19">
        <v>2017</v>
      </c>
      <c r="K12" s="21">
        <v>5000</v>
      </c>
      <c r="L12" s="21">
        <v>5000</v>
      </c>
      <c r="M12" s="25">
        <v>0.8</v>
      </c>
      <c r="N12" s="6"/>
    </row>
    <row r="13" spans="1:14" ht="84" x14ac:dyDescent="0.3">
      <c r="A13" s="19" t="s">
        <v>148</v>
      </c>
      <c r="B13" s="19" t="s">
        <v>54</v>
      </c>
      <c r="C13" s="19" t="s">
        <v>149</v>
      </c>
      <c r="D13" s="37" t="s">
        <v>150</v>
      </c>
      <c r="E13" s="19" t="s">
        <v>397</v>
      </c>
      <c r="F13" s="19" t="s">
        <v>151</v>
      </c>
      <c r="G13" s="18" t="s">
        <v>3</v>
      </c>
      <c r="H13" s="19">
        <v>2017</v>
      </c>
      <c r="I13" s="17">
        <v>2017</v>
      </c>
      <c r="J13" s="19">
        <v>2018</v>
      </c>
      <c r="K13" s="21">
        <v>3250</v>
      </c>
      <c r="L13" s="21">
        <v>3250</v>
      </c>
      <c r="M13" s="25">
        <v>0.8</v>
      </c>
      <c r="N13" s="6"/>
    </row>
    <row r="14" spans="1:14" ht="84" x14ac:dyDescent="0.3">
      <c r="A14" s="19" t="s">
        <v>152</v>
      </c>
      <c r="B14" s="19" t="s">
        <v>54</v>
      </c>
      <c r="C14" s="19" t="s">
        <v>703</v>
      </c>
      <c r="D14" s="19" t="s">
        <v>153</v>
      </c>
      <c r="E14" s="19" t="s">
        <v>397</v>
      </c>
      <c r="F14" s="19" t="s">
        <v>154</v>
      </c>
      <c r="G14" s="18" t="s">
        <v>3</v>
      </c>
      <c r="H14" s="19">
        <v>2017</v>
      </c>
      <c r="I14" s="17">
        <v>2017</v>
      </c>
      <c r="J14" s="19">
        <v>2018</v>
      </c>
      <c r="K14" s="21">
        <v>4690</v>
      </c>
      <c r="L14" s="21">
        <v>4690</v>
      </c>
      <c r="M14" s="25">
        <v>0.8</v>
      </c>
      <c r="N14" s="8"/>
    </row>
    <row r="15" spans="1:14" s="11" customFormat="1" ht="84" x14ac:dyDescent="0.3">
      <c r="A15" s="17" t="s">
        <v>159</v>
      </c>
      <c r="B15" s="17" t="s">
        <v>54</v>
      </c>
      <c r="C15" s="17" t="s">
        <v>192</v>
      </c>
      <c r="D15" s="17" t="s">
        <v>158</v>
      </c>
      <c r="E15" s="19" t="s">
        <v>397</v>
      </c>
      <c r="F15" s="17" t="s">
        <v>90</v>
      </c>
      <c r="G15" s="22" t="s">
        <v>3</v>
      </c>
      <c r="H15" s="17">
        <v>2017</v>
      </c>
      <c r="I15" s="17">
        <v>2017</v>
      </c>
      <c r="J15" s="17">
        <v>2018</v>
      </c>
      <c r="K15" s="23">
        <v>4950</v>
      </c>
      <c r="L15" s="23">
        <v>4950</v>
      </c>
      <c r="M15" s="25">
        <v>0.8</v>
      </c>
      <c r="N15" s="8"/>
    </row>
    <row r="16" spans="1:14" s="11" customFormat="1" ht="84" x14ac:dyDescent="0.3">
      <c r="A16" s="17" t="s">
        <v>188</v>
      </c>
      <c r="B16" s="17" t="s">
        <v>54</v>
      </c>
      <c r="C16" s="17" t="s">
        <v>191</v>
      </c>
      <c r="D16" s="17" t="s">
        <v>190</v>
      </c>
      <c r="E16" s="19" t="s">
        <v>397</v>
      </c>
      <c r="F16" s="17" t="s">
        <v>197</v>
      </c>
      <c r="G16" s="22" t="s">
        <v>3</v>
      </c>
      <c r="H16" s="17">
        <v>2017</v>
      </c>
      <c r="I16" s="17">
        <v>2017</v>
      </c>
      <c r="J16" s="17">
        <v>2018</v>
      </c>
      <c r="K16" s="23">
        <v>4064.47</v>
      </c>
      <c r="L16" s="23">
        <v>4064.47</v>
      </c>
      <c r="M16" s="25">
        <v>0.8</v>
      </c>
      <c r="N16" s="8"/>
    </row>
    <row r="17" spans="1:14" s="11" customFormat="1" ht="84" x14ac:dyDescent="0.3">
      <c r="A17" s="17" t="s">
        <v>189</v>
      </c>
      <c r="B17" s="17" t="s">
        <v>54</v>
      </c>
      <c r="C17" s="17" t="s">
        <v>195</v>
      </c>
      <c r="D17" s="17" t="s">
        <v>194</v>
      </c>
      <c r="E17" s="19" t="s">
        <v>397</v>
      </c>
      <c r="F17" s="17" t="s">
        <v>196</v>
      </c>
      <c r="G17" s="22" t="s">
        <v>3</v>
      </c>
      <c r="H17" s="17">
        <v>2017</v>
      </c>
      <c r="I17" s="17">
        <v>2017</v>
      </c>
      <c r="J17" s="17">
        <v>2018</v>
      </c>
      <c r="K17" s="23">
        <v>4267.1099999999997</v>
      </c>
      <c r="L17" s="23">
        <v>4267.12</v>
      </c>
      <c r="M17" s="25">
        <v>0.8</v>
      </c>
      <c r="N17" s="8"/>
    </row>
    <row r="18" spans="1:14" s="11" customFormat="1" ht="84" x14ac:dyDescent="0.3">
      <c r="A18" s="17" t="s">
        <v>209</v>
      </c>
      <c r="B18" s="17" t="s">
        <v>54</v>
      </c>
      <c r="C18" s="17" t="s">
        <v>210</v>
      </c>
      <c r="D18" s="17" t="s">
        <v>215</v>
      </c>
      <c r="E18" s="19" t="s">
        <v>397</v>
      </c>
      <c r="F18" s="17" t="s">
        <v>216</v>
      </c>
      <c r="G18" s="22" t="s">
        <v>3</v>
      </c>
      <c r="H18" s="17">
        <v>2017</v>
      </c>
      <c r="I18" s="17">
        <v>2017</v>
      </c>
      <c r="J18" s="17">
        <v>2018</v>
      </c>
      <c r="K18" s="23">
        <v>5000</v>
      </c>
      <c r="L18" s="23">
        <v>5000</v>
      </c>
      <c r="M18" s="25">
        <v>0.8</v>
      </c>
      <c r="N18" s="8"/>
    </row>
    <row r="19" spans="1:14" s="11" customFormat="1" ht="157.5" customHeight="1" x14ac:dyDescent="0.3">
      <c r="A19" s="17" t="s">
        <v>211</v>
      </c>
      <c r="B19" s="17" t="s">
        <v>54</v>
      </c>
      <c r="C19" s="17" t="s">
        <v>212</v>
      </c>
      <c r="D19" s="17" t="s">
        <v>218</v>
      </c>
      <c r="E19" s="19" t="s">
        <v>397</v>
      </c>
      <c r="F19" s="17" t="s">
        <v>217</v>
      </c>
      <c r="G19" s="22" t="s">
        <v>3</v>
      </c>
      <c r="H19" s="17">
        <v>2017</v>
      </c>
      <c r="I19" s="17">
        <v>2017</v>
      </c>
      <c r="J19" s="17">
        <v>2018</v>
      </c>
      <c r="K19" s="23">
        <v>5000</v>
      </c>
      <c r="L19" s="23">
        <v>5000</v>
      </c>
      <c r="M19" s="25">
        <v>0.8</v>
      </c>
      <c r="N19" s="8"/>
    </row>
    <row r="20" spans="1:14" s="11" customFormat="1" ht="157.5" customHeight="1" x14ac:dyDescent="0.3">
      <c r="A20" s="17" t="s">
        <v>213</v>
      </c>
      <c r="B20" s="17" t="s">
        <v>54</v>
      </c>
      <c r="C20" s="17" t="s">
        <v>214</v>
      </c>
      <c r="D20" s="17" t="s">
        <v>219</v>
      </c>
      <c r="E20" s="19" t="s">
        <v>397</v>
      </c>
      <c r="F20" s="17" t="s">
        <v>220</v>
      </c>
      <c r="G20" s="22" t="s">
        <v>3</v>
      </c>
      <c r="H20" s="17">
        <v>2017</v>
      </c>
      <c r="I20" s="17">
        <v>2017</v>
      </c>
      <c r="J20" s="17">
        <v>2018</v>
      </c>
      <c r="K20" s="23">
        <v>5000</v>
      </c>
      <c r="L20" s="23">
        <v>5000</v>
      </c>
      <c r="M20" s="25">
        <v>0.8</v>
      </c>
      <c r="N20" s="8"/>
    </row>
    <row r="21" spans="1:14" s="11" customFormat="1" ht="157.5" customHeight="1" x14ac:dyDescent="0.3">
      <c r="A21" s="17" t="s">
        <v>233</v>
      </c>
      <c r="B21" s="17" t="s">
        <v>54</v>
      </c>
      <c r="C21" s="17" t="s">
        <v>234</v>
      </c>
      <c r="D21" s="17" t="s">
        <v>235</v>
      </c>
      <c r="E21" s="19" t="s">
        <v>397</v>
      </c>
      <c r="F21" s="17" t="s">
        <v>236</v>
      </c>
      <c r="G21" s="22" t="s">
        <v>3</v>
      </c>
      <c r="H21" s="17">
        <v>2017</v>
      </c>
      <c r="I21" s="17">
        <v>2017</v>
      </c>
      <c r="J21" s="17">
        <v>2018</v>
      </c>
      <c r="K21" s="23">
        <v>4782.83</v>
      </c>
      <c r="L21" s="23">
        <v>4782.83</v>
      </c>
      <c r="M21" s="25">
        <v>0.8</v>
      </c>
      <c r="N21" s="8"/>
    </row>
    <row r="22" spans="1:14" s="11" customFormat="1" ht="157.5" customHeight="1" x14ac:dyDescent="0.3">
      <c r="A22" s="17" t="s">
        <v>239</v>
      </c>
      <c r="B22" s="17" t="s">
        <v>54</v>
      </c>
      <c r="C22" s="17" t="s">
        <v>237</v>
      </c>
      <c r="D22" s="17" t="s">
        <v>237</v>
      </c>
      <c r="E22" s="19" t="s">
        <v>397</v>
      </c>
      <c r="F22" s="17" t="s">
        <v>238</v>
      </c>
      <c r="G22" s="22" t="s">
        <v>3</v>
      </c>
      <c r="H22" s="17">
        <v>2017</v>
      </c>
      <c r="I22" s="17">
        <v>2017</v>
      </c>
      <c r="J22" s="17">
        <v>2018</v>
      </c>
      <c r="K22" s="23">
        <v>4972.5</v>
      </c>
      <c r="L22" s="23">
        <v>4972.5</v>
      </c>
      <c r="M22" s="25">
        <v>0.8</v>
      </c>
      <c r="N22" s="8"/>
    </row>
    <row r="23" spans="1:14" s="11" customFormat="1" ht="157.5" customHeight="1" x14ac:dyDescent="0.3">
      <c r="A23" s="17" t="s">
        <v>240</v>
      </c>
      <c r="B23" s="17" t="s">
        <v>54</v>
      </c>
      <c r="C23" s="17" t="s">
        <v>244</v>
      </c>
      <c r="D23" s="17" t="s">
        <v>243</v>
      </c>
      <c r="E23" s="19" t="s">
        <v>397</v>
      </c>
      <c r="F23" s="17" t="s">
        <v>90</v>
      </c>
      <c r="G23" s="22" t="s">
        <v>3</v>
      </c>
      <c r="H23" s="17">
        <v>2017</v>
      </c>
      <c r="I23" s="17">
        <v>2017</v>
      </c>
      <c r="J23" s="17">
        <v>2018</v>
      </c>
      <c r="K23" s="23">
        <v>4990.38</v>
      </c>
      <c r="L23" s="23">
        <v>4990.38</v>
      </c>
      <c r="M23" s="25">
        <v>0.8</v>
      </c>
      <c r="N23" s="8"/>
    </row>
    <row r="24" spans="1:14" s="11" customFormat="1" ht="157.5" customHeight="1" x14ac:dyDescent="0.3">
      <c r="A24" s="17" t="s">
        <v>241</v>
      </c>
      <c r="B24" s="17" t="s">
        <v>54</v>
      </c>
      <c r="C24" s="17" t="s">
        <v>246</v>
      </c>
      <c r="D24" s="17" t="s">
        <v>245</v>
      </c>
      <c r="E24" s="19" t="s">
        <v>397</v>
      </c>
      <c r="F24" s="17" t="s">
        <v>247</v>
      </c>
      <c r="G24" s="22" t="s">
        <v>3</v>
      </c>
      <c r="H24" s="17">
        <v>2017</v>
      </c>
      <c r="I24" s="17">
        <v>2017</v>
      </c>
      <c r="J24" s="17">
        <v>2018</v>
      </c>
      <c r="K24" s="23">
        <v>3092.5</v>
      </c>
      <c r="L24" s="23">
        <v>3092.5</v>
      </c>
      <c r="M24" s="25">
        <v>0.8</v>
      </c>
      <c r="N24" s="8"/>
    </row>
    <row r="25" spans="1:14" s="11" customFormat="1" ht="157.5" customHeight="1" x14ac:dyDescent="0.3">
      <c r="A25" s="17" t="s">
        <v>242</v>
      </c>
      <c r="B25" s="17" t="s">
        <v>54</v>
      </c>
      <c r="C25" s="17" t="s">
        <v>249</v>
      </c>
      <c r="D25" s="17" t="s">
        <v>248</v>
      </c>
      <c r="E25" s="19" t="s">
        <v>397</v>
      </c>
      <c r="F25" s="17" t="s">
        <v>250</v>
      </c>
      <c r="G25" s="22" t="s">
        <v>3</v>
      </c>
      <c r="H25" s="17">
        <v>2017</v>
      </c>
      <c r="I25" s="17">
        <v>2017</v>
      </c>
      <c r="J25" s="17">
        <v>2018</v>
      </c>
      <c r="K25" s="23">
        <v>4685.58</v>
      </c>
      <c r="L25" s="23">
        <v>4685.57</v>
      </c>
      <c r="M25" s="25">
        <v>0.8</v>
      </c>
      <c r="N25" s="8"/>
    </row>
    <row r="26" spans="1:14" s="11" customFormat="1" ht="157.5" customHeight="1" x14ac:dyDescent="0.3">
      <c r="A26" s="17" t="s">
        <v>332</v>
      </c>
      <c r="B26" s="17" t="s">
        <v>54</v>
      </c>
      <c r="C26" s="17" t="s">
        <v>329</v>
      </c>
      <c r="D26" s="17" t="s">
        <v>330</v>
      </c>
      <c r="E26" s="19" t="s">
        <v>397</v>
      </c>
      <c r="F26" s="17" t="s">
        <v>331</v>
      </c>
      <c r="G26" s="22" t="s">
        <v>3</v>
      </c>
      <c r="H26" s="17">
        <v>2018</v>
      </c>
      <c r="I26" s="17">
        <v>2018</v>
      </c>
      <c r="J26" s="17">
        <v>2019</v>
      </c>
      <c r="K26" s="23">
        <v>5000</v>
      </c>
      <c r="L26" s="23">
        <v>5000</v>
      </c>
      <c r="M26" s="25">
        <v>0.8</v>
      </c>
      <c r="N26" s="8"/>
    </row>
    <row r="27" spans="1:14" s="11" customFormat="1" ht="157.5" customHeight="1" x14ac:dyDescent="0.3">
      <c r="A27" s="17" t="s">
        <v>333</v>
      </c>
      <c r="B27" s="17" t="s">
        <v>54</v>
      </c>
      <c r="C27" s="17" t="s">
        <v>334</v>
      </c>
      <c r="D27" s="17" t="s">
        <v>335</v>
      </c>
      <c r="E27" s="19" t="s">
        <v>397</v>
      </c>
      <c r="F27" s="17" t="s">
        <v>336</v>
      </c>
      <c r="G27" s="22" t="s">
        <v>3</v>
      </c>
      <c r="H27" s="17">
        <v>2018</v>
      </c>
      <c r="I27" s="17">
        <v>2018</v>
      </c>
      <c r="J27" s="17">
        <v>2018</v>
      </c>
      <c r="K27" s="23">
        <v>2487.69</v>
      </c>
      <c r="L27" s="23">
        <v>2487.69</v>
      </c>
      <c r="M27" s="25">
        <v>0.8</v>
      </c>
      <c r="N27" s="8"/>
    </row>
    <row r="28" spans="1:14" s="11" customFormat="1" ht="157.5" customHeight="1" x14ac:dyDescent="0.3">
      <c r="A28" s="17" t="s">
        <v>337</v>
      </c>
      <c r="B28" s="17" t="s">
        <v>54</v>
      </c>
      <c r="C28" s="17" t="s">
        <v>338</v>
      </c>
      <c r="D28" s="17" t="s">
        <v>339</v>
      </c>
      <c r="E28" s="19" t="s">
        <v>397</v>
      </c>
      <c r="F28" s="17" t="s">
        <v>340</v>
      </c>
      <c r="G28" s="22" t="s">
        <v>3</v>
      </c>
      <c r="H28" s="17">
        <v>2018</v>
      </c>
      <c r="I28" s="17">
        <v>2018</v>
      </c>
      <c r="J28" s="17">
        <v>2019</v>
      </c>
      <c r="K28" s="23">
        <v>5000</v>
      </c>
      <c r="L28" s="23">
        <v>5000</v>
      </c>
      <c r="M28" s="25">
        <v>0.8</v>
      </c>
      <c r="N28" s="8"/>
    </row>
    <row r="29" spans="1:14" s="11" customFormat="1" ht="157.5" customHeight="1" x14ac:dyDescent="0.3">
      <c r="A29" s="17" t="s">
        <v>386</v>
      </c>
      <c r="B29" s="17" t="s">
        <v>54</v>
      </c>
      <c r="C29" s="17" t="s">
        <v>387</v>
      </c>
      <c r="D29" s="17" t="s">
        <v>388</v>
      </c>
      <c r="E29" s="19" t="s">
        <v>397</v>
      </c>
      <c r="F29" s="17" t="s">
        <v>389</v>
      </c>
      <c r="G29" s="22" t="s">
        <v>3</v>
      </c>
      <c r="H29" s="17">
        <v>2018</v>
      </c>
      <c r="I29" s="17">
        <v>2018</v>
      </c>
      <c r="J29" s="17">
        <v>2018</v>
      </c>
      <c r="K29" s="23">
        <v>5000</v>
      </c>
      <c r="L29" s="23">
        <v>5000</v>
      </c>
      <c r="M29" s="25">
        <v>0.8</v>
      </c>
      <c r="N29" s="8"/>
    </row>
    <row r="30" spans="1:14" s="11" customFormat="1" ht="157.5" customHeight="1" x14ac:dyDescent="0.3">
      <c r="A30" s="17" t="s">
        <v>390</v>
      </c>
      <c r="B30" s="17" t="s">
        <v>54</v>
      </c>
      <c r="C30" s="17" t="s">
        <v>391</v>
      </c>
      <c r="D30" s="17" t="s">
        <v>392</v>
      </c>
      <c r="E30" s="19" t="s">
        <v>397</v>
      </c>
      <c r="F30" s="17" t="s">
        <v>426</v>
      </c>
      <c r="G30" s="22" t="s">
        <v>3</v>
      </c>
      <c r="H30" s="17">
        <v>2018</v>
      </c>
      <c r="I30" s="17">
        <v>2018</v>
      </c>
      <c r="J30" s="17">
        <v>2018</v>
      </c>
      <c r="K30" s="23">
        <v>3681.25</v>
      </c>
      <c r="L30" s="23">
        <v>3681.25</v>
      </c>
      <c r="M30" s="25">
        <v>0.8</v>
      </c>
      <c r="N30" s="8"/>
    </row>
    <row r="31" spans="1:14" s="11" customFormat="1" ht="157.5" customHeight="1" x14ac:dyDescent="0.3">
      <c r="A31" s="17" t="s">
        <v>427</v>
      </c>
      <c r="B31" s="17" t="s">
        <v>54</v>
      </c>
      <c r="C31" s="17" t="s">
        <v>428</v>
      </c>
      <c r="D31" s="17" t="s">
        <v>429</v>
      </c>
      <c r="E31" s="19" t="s">
        <v>397</v>
      </c>
      <c r="F31" s="17" t="s">
        <v>430</v>
      </c>
      <c r="G31" s="22" t="s">
        <v>3</v>
      </c>
      <c r="H31" s="17">
        <v>2018</v>
      </c>
      <c r="I31" s="17">
        <v>2018</v>
      </c>
      <c r="J31" s="17">
        <v>2018</v>
      </c>
      <c r="K31" s="23">
        <v>3600</v>
      </c>
      <c r="L31" s="23">
        <v>3600</v>
      </c>
      <c r="M31" s="25">
        <v>0.8</v>
      </c>
      <c r="N31" s="8"/>
    </row>
    <row r="32" spans="1:14" s="11" customFormat="1" ht="157.5" customHeight="1" x14ac:dyDescent="0.3">
      <c r="A32" s="17" t="s">
        <v>704</v>
      </c>
      <c r="B32" s="17" t="s">
        <v>54</v>
      </c>
      <c r="C32" s="17" t="s">
        <v>432</v>
      </c>
      <c r="D32" s="17" t="s">
        <v>433</v>
      </c>
      <c r="E32" s="19" t="s">
        <v>397</v>
      </c>
      <c r="F32" s="17" t="s">
        <v>431</v>
      </c>
      <c r="G32" s="22" t="s">
        <v>3</v>
      </c>
      <c r="H32" s="17">
        <v>2018</v>
      </c>
      <c r="I32" s="17">
        <v>2018</v>
      </c>
      <c r="J32" s="17">
        <v>2018</v>
      </c>
      <c r="K32" s="23">
        <v>5000</v>
      </c>
      <c r="L32" s="23">
        <v>5000</v>
      </c>
      <c r="M32" s="25">
        <v>0.8</v>
      </c>
      <c r="N32" s="8"/>
    </row>
    <row r="33" spans="1:14" s="11" customFormat="1" ht="157.5" customHeight="1" x14ac:dyDescent="0.3">
      <c r="A33" s="17" t="s">
        <v>464</v>
      </c>
      <c r="B33" s="17" t="s">
        <v>54</v>
      </c>
      <c r="C33" s="17" t="s">
        <v>465</v>
      </c>
      <c r="D33" s="17" t="s">
        <v>466</v>
      </c>
      <c r="E33" s="19" t="s">
        <v>397</v>
      </c>
      <c r="F33" s="17" t="s">
        <v>467</v>
      </c>
      <c r="G33" s="22" t="s">
        <v>3</v>
      </c>
      <c r="H33" s="17">
        <v>2018</v>
      </c>
      <c r="I33" s="17">
        <v>2018</v>
      </c>
      <c r="J33" s="17">
        <v>2018</v>
      </c>
      <c r="K33" s="23">
        <v>5000</v>
      </c>
      <c r="L33" s="23">
        <v>5000</v>
      </c>
      <c r="M33" s="25">
        <v>0.8</v>
      </c>
      <c r="N33" s="8"/>
    </row>
    <row r="34" spans="1:14" s="11" customFormat="1" ht="157.5" customHeight="1" x14ac:dyDescent="0.3">
      <c r="A34" s="17" t="s">
        <v>468</v>
      </c>
      <c r="B34" s="17" t="s">
        <v>54</v>
      </c>
      <c r="C34" s="17" t="s">
        <v>469</v>
      </c>
      <c r="D34" s="17" t="s">
        <v>470</v>
      </c>
      <c r="E34" s="19" t="s">
        <v>397</v>
      </c>
      <c r="F34" s="17" t="s">
        <v>471</v>
      </c>
      <c r="G34" s="22" t="s">
        <v>3</v>
      </c>
      <c r="H34" s="17">
        <v>2018</v>
      </c>
      <c r="I34" s="17">
        <v>2018</v>
      </c>
      <c r="J34" s="17">
        <v>2019</v>
      </c>
      <c r="K34" s="23">
        <v>5000</v>
      </c>
      <c r="L34" s="23">
        <v>5000</v>
      </c>
      <c r="M34" s="25">
        <v>0.8</v>
      </c>
      <c r="N34" s="8"/>
    </row>
    <row r="35" spans="1:14" s="11" customFormat="1" ht="157.5" customHeight="1" x14ac:dyDescent="0.3">
      <c r="A35" s="17" t="s">
        <v>521</v>
      </c>
      <c r="B35" s="17" t="s">
        <v>54</v>
      </c>
      <c r="C35" s="17" t="s">
        <v>524</v>
      </c>
      <c r="D35" s="17" t="s">
        <v>525</v>
      </c>
      <c r="E35" s="19" t="s">
        <v>526</v>
      </c>
      <c r="F35" s="17" t="s">
        <v>527</v>
      </c>
      <c r="G35" s="22" t="s">
        <v>3</v>
      </c>
      <c r="H35" s="17">
        <v>2018</v>
      </c>
      <c r="I35" s="17">
        <v>2018</v>
      </c>
      <c r="J35" s="17">
        <v>2019</v>
      </c>
      <c r="K35" s="23">
        <v>4190</v>
      </c>
      <c r="L35" s="23">
        <v>4190</v>
      </c>
      <c r="M35" s="25">
        <v>0.8</v>
      </c>
      <c r="N35" s="8"/>
    </row>
    <row r="36" spans="1:14" s="11" customFormat="1" ht="157.5" customHeight="1" x14ac:dyDescent="0.3">
      <c r="A36" s="17" t="s">
        <v>520</v>
      </c>
      <c r="B36" s="17" t="s">
        <v>54</v>
      </c>
      <c r="C36" s="17" t="s">
        <v>705</v>
      </c>
      <c r="D36" s="17" t="s">
        <v>522</v>
      </c>
      <c r="E36" s="19" t="s">
        <v>938</v>
      </c>
      <c r="F36" s="17" t="s">
        <v>523</v>
      </c>
      <c r="G36" s="22" t="s">
        <v>3</v>
      </c>
      <c r="H36" s="17">
        <v>2018</v>
      </c>
      <c r="I36" s="17">
        <v>2018</v>
      </c>
      <c r="J36" s="17">
        <v>2019</v>
      </c>
      <c r="K36" s="23">
        <v>4964</v>
      </c>
      <c r="L36" s="23">
        <v>4964</v>
      </c>
      <c r="M36" s="25">
        <v>0.8</v>
      </c>
      <c r="N36" s="8"/>
    </row>
    <row r="37" spans="1:14" s="11" customFormat="1" ht="157.5" customHeight="1" x14ac:dyDescent="0.3">
      <c r="A37" s="17" t="s">
        <v>564</v>
      </c>
      <c r="B37" s="17" t="s">
        <v>54</v>
      </c>
      <c r="C37" s="17" t="s">
        <v>567</v>
      </c>
      <c r="D37" s="17" t="s">
        <v>565</v>
      </c>
      <c r="E37" s="19" t="s">
        <v>568</v>
      </c>
      <c r="F37" s="17" t="s">
        <v>566</v>
      </c>
      <c r="G37" s="22" t="s">
        <v>3</v>
      </c>
      <c r="H37" s="17">
        <v>2018</v>
      </c>
      <c r="I37" s="17">
        <v>2018</v>
      </c>
      <c r="J37" s="17">
        <v>2019</v>
      </c>
      <c r="K37" s="23">
        <v>5000</v>
      </c>
      <c r="L37" s="24" t="s">
        <v>51</v>
      </c>
      <c r="M37" s="25">
        <v>0.8</v>
      </c>
      <c r="N37" s="8"/>
    </row>
    <row r="38" spans="1:14" ht="150" customHeight="1" x14ac:dyDescent="0.3">
      <c r="A38" s="19" t="s">
        <v>732</v>
      </c>
      <c r="B38" s="19" t="s">
        <v>54</v>
      </c>
      <c r="C38" s="19" t="s">
        <v>619</v>
      </c>
      <c r="D38" s="19" t="s">
        <v>618</v>
      </c>
      <c r="E38" s="19" t="s">
        <v>621</v>
      </c>
      <c r="F38" s="19" t="s">
        <v>620</v>
      </c>
      <c r="G38" s="22" t="s">
        <v>3</v>
      </c>
      <c r="H38" s="19">
        <v>2018</v>
      </c>
      <c r="I38" s="15" t="s">
        <v>299</v>
      </c>
      <c r="J38" s="19">
        <v>2019</v>
      </c>
      <c r="K38" s="16">
        <v>5000</v>
      </c>
      <c r="L38" s="21">
        <v>5000</v>
      </c>
      <c r="M38" s="20">
        <v>0.8</v>
      </c>
      <c r="N38" s="6"/>
    </row>
    <row r="39" spans="1:14" ht="150" customHeight="1" x14ac:dyDescent="0.3">
      <c r="A39" s="19" t="s">
        <v>1196</v>
      </c>
      <c r="B39" s="19" t="s">
        <v>54</v>
      </c>
      <c r="C39" s="19" t="s">
        <v>623</v>
      </c>
      <c r="D39" s="19" t="s">
        <v>622</v>
      </c>
      <c r="E39" s="19" t="s">
        <v>621</v>
      </c>
      <c r="F39" s="19" t="s">
        <v>624</v>
      </c>
      <c r="G39" s="22" t="s">
        <v>3</v>
      </c>
      <c r="H39" s="19">
        <v>2018</v>
      </c>
      <c r="I39" s="15" t="s">
        <v>299</v>
      </c>
      <c r="J39" s="19">
        <v>2019</v>
      </c>
      <c r="K39" s="16">
        <v>5000</v>
      </c>
      <c r="L39" s="16">
        <v>5000</v>
      </c>
      <c r="M39" s="20">
        <v>0.8</v>
      </c>
      <c r="N39" s="6"/>
    </row>
    <row r="40" spans="1:14" ht="150" customHeight="1" x14ac:dyDescent="0.3">
      <c r="A40" s="19" t="s">
        <v>1197</v>
      </c>
      <c r="B40" s="19" t="s">
        <v>54</v>
      </c>
      <c r="C40" s="19" t="s">
        <v>636</v>
      </c>
      <c r="D40" s="19" t="s">
        <v>633</v>
      </c>
      <c r="E40" s="19" t="s">
        <v>621</v>
      </c>
      <c r="F40" s="19" t="s">
        <v>637</v>
      </c>
      <c r="G40" s="22" t="s">
        <v>3</v>
      </c>
      <c r="H40" s="19">
        <v>2018</v>
      </c>
      <c r="I40" s="15" t="s">
        <v>299</v>
      </c>
      <c r="J40" s="19">
        <v>2019</v>
      </c>
      <c r="K40" s="16">
        <v>4962.5</v>
      </c>
      <c r="L40" s="21">
        <v>4962.5</v>
      </c>
      <c r="M40" s="20">
        <v>0.8</v>
      </c>
      <c r="N40" s="6"/>
    </row>
    <row r="41" spans="1:14" ht="150" customHeight="1" x14ac:dyDescent="0.3">
      <c r="A41" s="19" t="s">
        <v>1198</v>
      </c>
      <c r="B41" s="19" t="s">
        <v>54</v>
      </c>
      <c r="C41" s="19" t="s">
        <v>638</v>
      </c>
      <c r="D41" s="19" t="s">
        <v>634</v>
      </c>
      <c r="E41" s="19" t="s">
        <v>621</v>
      </c>
      <c r="F41" s="19" t="s">
        <v>639</v>
      </c>
      <c r="G41" s="22" t="s">
        <v>3</v>
      </c>
      <c r="H41" s="19">
        <v>2018</v>
      </c>
      <c r="I41" s="15" t="s">
        <v>299</v>
      </c>
      <c r="J41" s="19">
        <v>2019</v>
      </c>
      <c r="K41" s="16">
        <v>5000</v>
      </c>
      <c r="L41" s="16">
        <v>5000</v>
      </c>
      <c r="M41" s="20">
        <v>0.8</v>
      </c>
      <c r="N41" s="6"/>
    </row>
    <row r="42" spans="1:14" ht="150" customHeight="1" x14ac:dyDescent="0.3">
      <c r="A42" s="19" t="s">
        <v>1199</v>
      </c>
      <c r="B42" s="19" t="s">
        <v>54</v>
      </c>
      <c r="C42" s="19" t="s">
        <v>569</v>
      </c>
      <c r="D42" s="19" t="s">
        <v>635</v>
      </c>
      <c r="E42" s="19" t="s">
        <v>621</v>
      </c>
      <c r="F42" s="19" t="s">
        <v>303</v>
      </c>
      <c r="G42" s="22" t="s">
        <v>3</v>
      </c>
      <c r="H42" s="19">
        <v>2018</v>
      </c>
      <c r="I42" s="15" t="s">
        <v>299</v>
      </c>
      <c r="J42" s="19">
        <v>2019</v>
      </c>
      <c r="K42" s="16">
        <v>5000</v>
      </c>
      <c r="L42" s="21">
        <v>5000</v>
      </c>
      <c r="M42" s="20">
        <v>0.8</v>
      </c>
      <c r="N42" s="6"/>
    </row>
    <row r="43" spans="1:14" ht="150" customHeight="1" x14ac:dyDescent="0.3">
      <c r="A43" s="19" t="s">
        <v>1200</v>
      </c>
      <c r="B43" s="19" t="s">
        <v>54</v>
      </c>
      <c r="C43" s="19" t="s">
        <v>641</v>
      </c>
      <c r="D43" s="19" t="s">
        <v>640</v>
      </c>
      <c r="E43" s="19" t="s">
        <v>621</v>
      </c>
      <c r="F43" s="19" t="s">
        <v>642</v>
      </c>
      <c r="G43" s="22" t="s">
        <v>3</v>
      </c>
      <c r="H43" s="19">
        <v>2018</v>
      </c>
      <c r="I43" s="19">
        <v>2018</v>
      </c>
      <c r="J43" s="19">
        <v>2019</v>
      </c>
      <c r="K43" s="16">
        <v>5000</v>
      </c>
      <c r="L43" s="21">
        <v>5000</v>
      </c>
      <c r="M43" s="20">
        <v>0.8</v>
      </c>
      <c r="N43" s="6"/>
    </row>
    <row r="44" spans="1:14" ht="150" customHeight="1" x14ac:dyDescent="0.3">
      <c r="A44" s="19" t="s">
        <v>1201</v>
      </c>
      <c r="B44" s="19" t="s">
        <v>54</v>
      </c>
      <c r="C44" s="19" t="s">
        <v>651</v>
      </c>
      <c r="D44" s="19" t="s">
        <v>652</v>
      </c>
      <c r="E44" s="19" t="s">
        <v>621</v>
      </c>
      <c r="F44" s="19" t="s">
        <v>653</v>
      </c>
      <c r="G44" s="22" t="s">
        <v>3</v>
      </c>
      <c r="H44" s="19">
        <v>2018</v>
      </c>
      <c r="I44" s="19">
        <v>2018</v>
      </c>
      <c r="J44" s="19">
        <v>2019</v>
      </c>
      <c r="K44" s="16">
        <v>5000</v>
      </c>
      <c r="L44" s="21">
        <v>5000</v>
      </c>
      <c r="M44" s="20">
        <v>0.8</v>
      </c>
      <c r="N44" s="6"/>
    </row>
    <row r="45" spans="1:14" ht="150" customHeight="1" x14ac:dyDescent="0.3">
      <c r="A45" s="19" t="s">
        <v>1202</v>
      </c>
      <c r="B45" s="19" t="s">
        <v>54</v>
      </c>
      <c r="C45" s="19" t="s">
        <v>345</v>
      </c>
      <c r="D45" s="19" t="s">
        <v>695</v>
      </c>
      <c r="E45" s="19" t="s">
        <v>696</v>
      </c>
      <c r="F45" s="19" t="s">
        <v>347</v>
      </c>
      <c r="G45" s="22" t="s">
        <v>3</v>
      </c>
      <c r="H45" s="19">
        <v>2018</v>
      </c>
      <c r="I45" s="19">
        <v>2018</v>
      </c>
      <c r="J45" s="19">
        <v>2019</v>
      </c>
      <c r="K45" s="16">
        <v>4900</v>
      </c>
      <c r="L45" s="16">
        <v>4900</v>
      </c>
      <c r="M45" s="20">
        <v>0.8</v>
      </c>
      <c r="N45" s="6"/>
    </row>
    <row r="46" spans="1:14" ht="150" customHeight="1" x14ac:dyDescent="0.3">
      <c r="A46" s="19" t="s">
        <v>1203</v>
      </c>
      <c r="B46" s="19" t="s">
        <v>54</v>
      </c>
      <c r="C46" s="19" t="s">
        <v>793</v>
      </c>
      <c r="D46" s="19" t="s">
        <v>796</v>
      </c>
      <c r="E46" s="19" t="s">
        <v>797</v>
      </c>
      <c r="F46" s="19" t="s">
        <v>795</v>
      </c>
      <c r="G46" s="22" t="s">
        <v>3</v>
      </c>
      <c r="H46" s="19">
        <v>2019</v>
      </c>
      <c r="I46" s="19">
        <v>2019</v>
      </c>
      <c r="J46" s="19">
        <v>2020</v>
      </c>
      <c r="K46" s="16">
        <v>5000</v>
      </c>
      <c r="L46" s="21">
        <v>5000</v>
      </c>
      <c r="M46" s="20">
        <v>0.8</v>
      </c>
      <c r="N46" s="6"/>
    </row>
    <row r="47" spans="1:14" ht="150" customHeight="1" x14ac:dyDescent="0.3">
      <c r="A47" s="19" t="s">
        <v>1204</v>
      </c>
      <c r="B47" s="19" t="s">
        <v>54</v>
      </c>
      <c r="C47" s="19" t="s">
        <v>707</v>
      </c>
      <c r="D47" s="19" t="s">
        <v>880</v>
      </c>
      <c r="E47" s="19" t="s">
        <v>797</v>
      </c>
      <c r="F47" s="19" t="s">
        <v>881</v>
      </c>
      <c r="G47" s="22" t="s">
        <v>3</v>
      </c>
      <c r="H47" s="19">
        <v>2019</v>
      </c>
      <c r="I47" s="19">
        <v>2019</v>
      </c>
      <c r="J47" s="19">
        <v>2019</v>
      </c>
      <c r="K47" s="16">
        <v>4562.5</v>
      </c>
      <c r="L47" s="16">
        <v>4562.5</v>
      </c>
      <c r="M47" s="20">
        <v>0.8</v>
      </c>
      <c r="N47" s="6"/>
    </row>
    <row r="48" spans="1:14" ht="150" customHeight="1" x14ac:dyDescent="0.3">
      <c r="A48" s="19" t="s">
        <v>1205</v>
      </c>
      <c r="B48" s="19" t="s">
        <v>54</v>
      </c>
      <c r="C48" s="19" t="s">
        <v>748</v>
      </c>
      <c r="D48" s="19" t="s">
        <v>914</v>
      </c>
      <c r="E48" s="19" t="s">
        <v>797</v>
      </c>
      <c r="F48" s="19" t="s">
        <v>749</v>
      </c>
      <c r="G48" s="22" t="s">
        <v>3</v>
      </c>
      <c r="H48" s="19">
        <v>2019</v>
      </c>
      <c r="I48" s="19">
        <v>2019</v>
      </c>
      <c r="J48" s="19">
        <v>2019</v>
      </c>
      <c r="K48" s="16">
        <v>4747.5</v>
      </c>
      <c r="L48" s="21">
        <v>4747.5</v>
      </c>
      <c r="M48" s="20">
        <v>0.8</v>
      </c>
      <c r="N48" s="6"/>
    </row>
    <row r="49" spans="1:14" ht="150" customHeight="1" x14ac:dyDescent="0.3">
      <c r="A49" s="19" t="s">
        <v>1206</v>
      </c>
      <c r="B49" s="19" t="s">
        <v>54</v>
      </c>
      <c r="C49" s="19" t="s">
        <v>925</v>
      </c>
      <c r="D49" s="19" t="s">
        <v>928</v>
      </c>
      <c r="E49" s="19" t="s">
        <v>927</v>
      </c>
      <c r="F49" s="19" t="s">
        <v>926</v>
      </c>
      <c r="G49" s="22" t="s">
        <v>3</v>
      </c>
      <c r="H49" s="19">
        <v>2019</v>
      </c>
      <c r="I49" s="19">
        <v>2019</v>
      </c>
      <c r="J49" s="19">
        <v>2019</v>
      </c>
      <c r="K49" s="16">
        <v>5000</v>
      </c>
      <c r="L49" s="21">
        <v>5000</v>
      </c>
      <c r="M49" s="20">
        <v>0.8</v>
      </c>
      <c r="N49" s="6"/>
    </row>
    <row r="50" spans="1:14" ht="150" customHeight="1" x14ac:dyDescent="0.3">
      <c r="A50" s="19" t="s">
        <v>1207</v>
      </c>
      <c r="B50" s="19" t="s">
        <v>54</v>
      </c>
      <c r="C50" s="19" t="s">
        <v>935</v>
      </c>
      <c r="D50" s="19" t="s">
        <v>936</v>
      </c>
      <c r="E50" s="19" t="s">
        <v>934</v>
      </c>
      <c r="F50" s="19" t="s">
        <v>937</v>
      </c>
      <c r="G50" s="22" t="s">
        <v>3</v>
      </c>
      <c r="H50" s="19">
        <v>2019</v>
      </c>
      <c r="I50" s="19">
        <v>2019</v>
      </c>
      <c r="J50" s="19">
        <v>2020</v>
      </c>
      <c r="K50" s="16">
        <v>5000</v>
      </c>
      <c r="L50" s="21">
        <v>5000</v>
      </c>
      <c r="M50" s="20">
        <v>0.8</v>
      </c>
      <c r="N50" s="6"/>
    </row>
    <row r="51" spans="1:14" ht="150" customHeight="1" x14ac:dyDescent="0.3">
      <c r="A51" s="19" t="s">
        <v>1208</v>
      </c>
      <c r="B51" s="19" t="s">
        <v>54</v>
      </c>
      <c r="C51" s="19" t="s">
        <v>955</v>
      </c>
      <c r="D51" s="19" t="s">
        <v>957</v>
      </c>
      <c r="E51" s="19" t="s">
        <v>1095</v>
      </c>
      <c r="F51" s="19" t="s">
        <v>956</v>
      </c>
      <c r="G51" s="22" t="s">
        <v>3</v>
      </c>
      <c r="H51" s="19">
        <v>2019</v>
      </c>
      <c r="I51" s="19">
        <v>2019</v>
      </c>
      <c r="J51" s="19">
        <v>2020</v>
      </c>
      <c r="K51" s="16">
        <v>3925</v>
      </c>
      <c r="L51" s="21">
        <v>3925</v>
      </c>
      <c r="M51" s="20">
        <v>0.8</v>
      </c>
      <c r="N51" s="6"/>
    </row>
    <row r="52" spans="1:14" ht="150" customHeight="1" x14ac:dyDescent="0.3">
      <c r="A52" s="19" t="s">
        <v>1209</v>
      </c>
      <c r="B52" s="19" t="s">
        <v>54</v>
      </c>
      <c r="C52" s="19" t="s">
        <v>989</v>
      </c>
      <c r="D52" s="19" t="s">
        <v>991</v>
      </c>
      <c r="E52" s="19" t="s">
        <v>1310</v>
      </c>
      <c r="F52" s="19" t="s">
        <v>990</v>
      </c>
      <c r="G52" s="22" t="s">
        <v>3</v>
      </c>
      <c r="H52" s="19">
        <v>2019</v>
      </c>
      <c r="I52" s="19">
        <v>2019</v>
      </c>
      <c r="J52" s="19">
        <v>2020</v>
      </c>
      <c r="K52" s="16">
        <v>5000</v>
      </c>
      <c r="L52" s="21">
        <v>5000</v>
      </c>
      <c r="M52" s="20">
        <v>0.8</v>
      </c>
      <c r="N52" s="6"/>
    </row>
    <row r="53" spans="1:14" ht="150" customHeight="1" x14ac:dyDescent="0.3">
      <c r="A53" s="19" t="s">
        <v>1210</v>
      </c>
      <c r="B53" s="19" t="s">
        <v>54</v>
      </c>
      <c r="C53" s="19" t="s">
        <v>531</v>
      </c>
      <c r="D53" s="19" t="s">
        <v>992</v>
      </c>
      <c r="E53" s="19" t="s">
        <v>1311</v>
      </c>
      <c r="F53" s="19" t="s">
        <v>534</v>
      </c>
      <c r="G53" s="22" t="s">
        <v>3</v>
      </c>
      <c r="H53" s="19">
        <v>2019</v>
      </c>
      <c r="I53" s="19">
        <v>2019</v>
      </c>
      <c r="J53" s="19">
        <v>2020</v>
      </c>
      <c r="K53" s="16">
        <v>4600</v>
      </c>
      <c r="L53" s="21">
        <v>4600</v>
      </c>
      <c r="M53" s="20">
        <v>0.8</v>
      </c>
      <c r="N53" s="6"/>
    </row>
    <row r="54" spans="1:14" ht="150" customHeight="1" x14ac:dyDescent="0.3">
      <c r="A54" s="19" t="s">
        <v>1211</v>
      </c>
      <c r="B54" s="19" t="s">
        <v>54</v>
      </c>
      <c r="C54" s="19" t="s">
        <v>1092</v>
      </c>
      <c r="D54" s="19" t="s">
        <v>1093</v>
      </c>
      <c r="E54" s="19" t="s">
        <v>1096</v>
      </c>
      <c r="F54" s="19" t="s">
        <v>1094</v>
      </c>
      <c r="G54" s="22" t="s">
        <v>3</v>
      </c>
      <c r="H54" s="19">
        <v>2020</v>
      </c>
      <c r="I54" s="19">
        <v>2020</v>
      </c>
      <c r="J54" s="19">
        <v>2021</v>
      </c>
      <c r="K54" s="16">
        <v>5000</v>
      </c>
      <c r="L54" s="16">
        <v>5000</v>
      </c>
      <c r="M54" s="20">
        <v>0.8</v>
      </c>
      <c r="N54" s="6"/>
    </row>
    <row r="55" spans="1:14" ht="150" customHeight="1" x14ac:dyDescent="0.3">
      <c r="A55" s="19" t="s">
        <v>1212</v>
      </c>
      <c r="B55" s="19" t="s">
        <v>54</v>
      </c>
      <c r="C55" s="19" t="s">
        <v>1170</v>
      </c>
      <c r="D55" s="19" t="s">
        <v>1173</v>
      </c>
      <c r="E55" s="19" t="s">
        <v>1177</v>
      </c>
      <c r="F55" s="19" t="s">
        <v>1174</v>
      </c>
      <c r="G55" s="22" t="s">
        <v>3</v>
      </c>
      <c r="H55" s="19">
        <v>2020</v>
      </c>
      <c r="I55" s="19">
        <v>2020</v>
      </c>
      <c r="J55" s="19">
        <v>2021</v>
      </c>
      <c r="K55" s="21">
        <v>4587.5</v>
      </c>
      <c r="L55" s="21">
        <v>4587.5</v>
      </c>
      <c r="M55" s="20">
        <v>0.8</v>
      </c>
      <c r="N55" s="6"/>
    </row>
    <row r="56" spans="1:14" ht="150" customHeight="1" x14ac:dyDescent="0.3">
      <c r="A56" s="19" t="s">
        <v>1213</v>
      </c>
      <c r="B56" s="19" t="s">
        <v>54</v>
      </c>
      <c r="C56" s="19" t="s">
        <v>1171</v>
      </c>
      <c r="D56" s="19" t="s">
        <v>1171</v>
      </c>
      <c r="E56" s="19" t="s">
        <v>1176</v>
      </c>
      <c r="F56" s="19" t="s">
        <v>1175</v>
      </c>
      <c r="G56" s="22" t="s">
        <v>3</v>
      </c>
      <c r="H56" s="19">
        <v>2020</v>
      </c>
      <c r="I56" s="19">
        <v>2020</v>
      </c>
      <c r="J56" s="19">
        <v>2020</v>
      </c>
      <c r="K56" s="43">
        <v>3491.05</v>
      </c>
      <c r="L56" s="21">
        <v>3491.05</v>
      </c>
      <c r="M56" s="20">
        <v>0.8</v>
      </c>
      <c r="N56" s="6"/>
    </row>
    <row r="57" spans="1:14" ht="150" customHeight="1" x14ac:dyDescent="0.3">
      <c r="A57" s="19" t="s">
        <v>1214</v>
      </c>
      <c r="B57" s="19" t="s">
        <v>54</v>
      </c>
      <c r="C57" s="19" t="s">
        <v>1172</v>
      </c>
      <c r="D57" s="19" t="s">
        <v>1178</v>
      </c>
      <c r="E57" s="19" t="s">
        <v>1180</v>
      </c>
      <c r="F57" s="19" t="s">
        <v>1179</v>
      </c>
      <c r="G57" s="22" t="s">
        <v>3</v>
      </c>
      <c r="H57" s="19">
        <v>2020</v>
      </c>
      <c r="I57" s="19">
        <v>2020</v>
      </c>
      <c r="J57" s="19">
        <v>2020</v>
      </c>
      <c r="K57" s="43">
        <v>4950</v>
      </c>
      <c r="L57" s="21">
        <v>4950</v>
      </c>
      <c r="M57" s="20">
        <v>0.8</v>
      </c>
      <c r="N57" s="6"/>
    </row>
    <row r="58" spans="1:14" ht="150" customHeight="1" x14ac:dyDescent="0.3">
      <c r="A58" s="19" t="s">
        <v>1215</v>
      </c>
      <c r="B58" s="19" t="s">
        <v>54</v>
      </c>
      <c r="C58" s="19" t="s">
        <v>1192</v>
      </c>
      <c r="D58" s="19" t="s">
        <v>1194</v>
      </c>
      <c r="E58" s="19" t="s">
        <v>1195</v>
      </c>
      <c r="F58" s="19" t="s">
        <v>1193</v>
      </c>
      <c r="G58" s="22" t="s">
        <v>3</v>
      </c>
      <c r="H58" s="19">
        <v>2020</v>
      </c>
      <c r="I58" s="19">
        <v>2020</v>
      </c>
      <c r="J58" s="19">
        <v>2020</v>
      </c>
      <c r="K58" s="43">
        <v>4875</v>
      </c>
      <c r="L58" s="21">
        <v>4875</v>
      </c>
      <c r="M58" s="20">
        <v>0.8</v>
      </c>
      <c r="N58" s="6"/>
    </row>
    <row r="59" spans="1:14" ht="118.5" customHeight="1" x14ac:dyDescent="0.3">
      <c r="A59" s="19" t="s">
        <v>1235</v>
      </c>
      <c r="B59" s="19" t="s">
        <v>54</v>
      </c>
      <c r="C59" s="19" t="s">
        <v>1240</v>
      </c>
      <c r="D59" s="19" t="s">
        <v>1247</v>
      </c>
      <c r="E59" s="19" t="s">
        <v>1312</v>
      </c>
      <c r="F59" s="19" t="s">
        <v>1229</v>
      </c>
      <c r="G59" s="22" t="s">
        <v>3</v>
      </c>
      <c r="H59" s="19">
        <v>2020</v>
      </c>
      <c r="I59" s="19">
        <v>2020</v>
      </c>
      <c r="J59" s="19">
        <v>2021</v>
      </c>
      <c r="K59" s="43">
        <v>5000</v>
      </c>
      <c r="L59" s="43">
        <v>5000</v>
      </c>
      <c r="M59" s="20">
        <v>0.8</v>
      </c>
      <c r="N59" s="6"/>
    </row>
    <row r="60" spans="1:14" ht="234.75" customHeight="1" x14ac:dyDescent="0.3">
      <c r="A60" s="19" t="s">
        <v>1236</v>
      </c>
      <c r="B60" s="19" t="s">
        <v>54</v>
      </c>
      <c r="C60" s="19" t="s">
        <v>1241</v>
      </c>
      <c r="D60" s="19" t="s">
        <v>1243</v>
      </c>
      <c r="E60" s="19" t="s">
        <v>1244</v>
      </c>
      <c r="F60" s="19" t="s">
        <v>1238</v>
      </c>
      <c r="G60" s="22" t="s">
        <v>3</v>
      </c>
      <c r="H60" s="19">
        <v>2020</v>
      </c>
      <c r="I60" s="19">
        <v>2020</v>
      </c>
      <c r="J60" s="19">
        <v>2020</v>
      </c>
      <c r="K60" s="43">
        <v>3180</v>
      </c>
      <c r="L60" s="43">
        <v>3180</v>
      </c>
      <c r="M60" s="20">
        <v>0.8</v>
      </c>
      <c r="N60" s="6"/>
    </row>
    <row r="61" spans="1:14" ht="200.25" customHeight="1" x14ac:dyDescent="0.3">
      <c r="A61" s="19" t="s">
        <v>1237</v>
      </c>
      <c r="B61" s="19" t="s">
        <v>54</v>
      </c>
      <c r="C61" s="19" t="s">
        <v>1242</v>
      </c>
      <c r="D61" s="19" t="s">
        <v>1245</v>
      </c>
      <c r="E61" s="19" t="s">
        <v>1246</v>
      </c>
      <c r="F61" s="19" t="s">
        <v>1239</v>
      </c>
      <c r="G61" s="22" t="s">
        <v>3</v>
      </c>
      <c r="H61" s="19">
        <v>2020</v>
      </c>
      <c r="I61" s="19">
        <v>2020</v>
      </c>
      <c r="J61" s="19">
        <v>2021</v>
      </c>
      <c r="K61" s="43">
        <v>5000</v>
      </c>
      <c r="L61" s="21">
        <v>5000</v>
      </c>
      <c r="M61" s="20">
        <v>0.8</v>
      </c>
      <c r="N61" s="6"/>
    </row>
    <row r="62" spans="1:14" ht="98" x14ac:dyDescent="0.3">
      <c r="A62" s="19" t="s">
        <v>1287</v>
      </c>
      <c r="B62" s="19" t="s">
        <v>54</v>
      </c>
      <c r="C62" s="19" t="s">
        <v>1290</v>
      </c>
      <c r="D62" s="19" t="s">
        <v>1293</v>
      </c>
      <c r="E62" s="19" t="s">
        <v>1296</v>
      </c>
      <c r="F62" s="19" t="s">
        <v>1294</v>
      </c>
      <c r="G62" s="22" t="s">
        <v>3</v>
      </c>
      <c r="H62" s="19">
        <v>2020</v>
      </c>
      <c r="I62" s="19">
        <v>2020</v>
      </c>
      <c r="J62" s="19">
        <v>2020</v>
      </c>
      <c r="K62" s="43">
        <v>5000</v>
      </c>
      <c r="L62" s="21">
        <v>5000</v>
      </c>
      <c r="M62" s="20">
        <v>0.8</v>
      </c>
      <c r="N62" s="6"/>
    </row>
    <row r="63" spans="1:14" ht="84" x14ac:dyDescent="0.3">
      <c r="A63" s="19" t="s">
        <v>1288</v>
      </c>
      <c r="B63" s="19" t="s">
        <v>54</v>
      </c>
      <c r="C63" s="19" t="s">
        <v>1291</v>
      </c>
      <c r="D63" s="19" t="s">
        <v>1298</v>
      </c>
      <c r="E63" s="19" t="s">
        <v>1300</v>
      </c>
      <c r="F63" s="19" t="s">
        <v>1301</v>
      </c>
      <c r="G63" s="22" t="s">
        <v>3</v>
      </c>
      <c r="H63" s="19">
        <v>2020</v>
      </c>
      <c r="I63" s="19">
        <v>2020</v>
      </c>
      <c r="J63" s="19">
        <v>2021</v>
      </c>
      <c r="K63" s="43">
        <v>5000</v>
      </c>
      <c r="L63" s="21">
        <v>5000</v>
      </c>
      <c r="M63" s="20">
        <v>0.8</v>
      </c>
      <c r="N63" s="6"/>
    </row>
    <row r="64" spans="1:14" ht="98" x14ac:dyDescent="0.3">
      <c r="A64" s="19" t="s">
        <v>1289</v>
      </c>
      <c r="B64" s="19" t="s">
        <v>54</v>
      </c>
      <c r="C64" s="19" t="s">
        <v>1292</v>
      </c>
      <c r="D64" s="19" t="s">
        <v>1299</v>
      </c>
      <c r="E64" s="19" t="s">
        <v>1295</v>
      </c>
      <c r="F64" s="19" t="s">
        <v>1297</v>
      </c>
      <c r="G64" s="22" t="s">
        <v>3</v>
      </c>
      <c r="H64" s="19">
        <v>2020</v>
      </c>
      <c r="I64" s="19">
        <v>2020</v>
      </c>
      <c r="J64" s="19">
        <v>2020</v>
      </c>
      <c r="K64" s="43">
        <v>5000</v>
      </c>
      <c r="L64" s="21">
        <v>5000</v>
      </c>
      <c r="M64" s="20">
        <v>0.8</v>
      </c>
      <c r="N64" s="6"/>
    </row>
    <row r="65" spans="1:14" ht="140" x14ac:dyDescent="0.3">
      <c r="A65" s="19" t="s">
        <v>1323</v>
      </c>
      <c r="B65" s="19" t="s">
        <v>54</v>
      </c>
      <c r="C65" s="19" t="s">
        <v>1324</v>
      </c>
      <c r="D65" s="19" t="s">
        <v>1326</v>
      </c>
      <c r="E65" s="19" t="s">
        <v>1327</v>
      </c>
      <c r="F65" s="19" t="s">
        <v>1325</v>
      </c>
      <c r="G65" s="22" t="s">
        <v>3</v>
      </c>
      <c r="H65" s="19">
        <v>2020</v>
      </c>
      <c r="I65" s="19">
        <v>2020</v>
      </c>
      <c r="J65" s="19">
        <v>2020</v>
      </c>
      <c r="K65" s="43">
        <v>3262.02</v>
      </c>
      <c r="L65" s="21">
        <v>3262.02</v>
      </c>
      <c r="M65" s="20">
        <v>0.8</v>
      </c>
      <c r="N65" s="6"/>
    </row>
    <row r="66" spans="1:14" ht="84" x14ac:dyDescent="0.3">
      <c r="A66" s="19" t="s">
        <v>1400</v>
      </c>
      <c r="B66" s="19" t="s">
        <v>54</v>
      </c>
      <c r="C66" s="19" t="s">
        <v>1389</v>
      </c>
      <c r="D66" s="19" t="s">
        <v>1401</v>
      </c>
      <c r="E66" s="19" t="s">
        <v>1402</v>
      </c>
      <c r="F66" s="19" t="s">
        <v>1399</v>
      </c>
      <c r="G66" s="22" t="s">
        <v>3</v>
      </c>
      <c r="H66" s="19">
        <v>2020</v>
      </c>
      <c r="I66" s="19">
        <v>2020</v>
      </c>
      <c r="J66" s="19">
        <v>2020</v>
      </c>
      <c r="K66" s="43">
        <v>3388</v>
      </c>
      <c r="L66" s="21">
        <v>3388</v>
      </c>
      <c r="M66" s="20">
        <v>0.8</v>
      </c>
      <c r="N66" s="6"/>
    </row>
    <row r="67" spans="1:14" ht="154" x14ac:dyDescent="0.3">
      <c r="A67" s="19" t="s">
        <v>1404</v>
      </c>
      <c r="B67" s="19" t="s">
        <v>54</v>
      </c>
      <c r="C67" s="19" t="s">
        <v>1403</v>
      </c>
      <c r="D67" s="19" t="s">
        <v>1405</v>
      </c>
      <c r="E67" s="19" t="s">
        <v>1407</v>
      </c>
      <c r="F67" s="19" t="s">
        <v>1406</v>
      </c>
      <c r="G67" s="22" t="s">
        <v>3</v>
      </c>
      <c r="H67" s="19">
        <v>2020</v>
      </c>
      <c r="I67" s="19">
        <v>2020</v>
      </c>
      <c r="J67" s="19">
        <v>2020</v>
      </c>
      <c r="K67" s="43">
        <v>4230.3999999999996</v>
      </c>
      <c r="L67" s="43">
        <v>4230.3999999999996</v>
      </c>
      <c r="M67" s="20">
        <v>0.8</v>
      </c>
      <c r="N67" s="6"/>
    </row>
    <row r="68" spans="1:14" ht="84" x14ac:dyDescent="0.3">
      <c r="A68" s="19" t="s">
        <v>1502</v>
      </c>
      <c r="B68" s="19" t="s">
        <v>54</v>
      </c>
      <c r="C68" s="19" t="s">
        <v>789</v>
      </c>
      <c r="D68" s="19" t="s">
        <v>1503</v>
      </c>
      <c r="E68" s="19" t="s">
        <v>1504</v>
      </c>
      <c r="F68" s="19" t="s">
        <v>987</v>
      </c>
      <c r="G68" s="22" t="s">
        <v>3</v>
      </c>
      <c r="H68" s="19">
        <v>2021</v>
      </c>
      <c r="I68" s="19">
        <v>2021</v>
      </c>
      <c r="J68" s="19">
        <v>2021</v>
      </c>
      <c r="K68" s="43">
        <v>5000</v>
      </c>
      <c r="L68" s="43">
        <v>5000</v>
      </c>
      <c r="M68" s="20">
        <v>0.8</v>
      </c>
      <c r="N68" s="6"/>
    </row>
    <row r="69" spans="1:14" ht="84" x14ac:dyDescent="0.3">
      <c r="A69" s="19" t="s">
        <v>1505</v>
      </c>
      <c r="B69" s="19" t="s">
        <v>54</v>
      </c>
      <c r="C69" s="19" t="s">
        <v>1507</v>
      </c>
      <c r="D69" s="19" t="s">
        <v>1506</v>
      </c>
      <c r="E69" s="19" t="s">
        <v>1509</v>
      </c>
      <c r="F69" s="19" t="s">
        <v>1508</v>
      </c>
      <c r="G69" s="22" t="s">
        <v>3</v>
      </c>
      <c r="H69" s="19">
        <v>2021</v>
      </c>
      <c r="I69" s="19">
        <v>2021</v>
      </c>
      <c r="J69" s="19">
        <v>2021</v>
      </c>
      <c r="K69" s="43">
        <v>5000</v>
      </c>
      <c r="L69" s="43">
        <v>5000</v>
      </c>
      <c r="M69" s="20">
        <v>0.8</v>
      </c>
      <c r="N69" s="6"/>
    </row>
    <row r="70" spans="1:14" ht="140" x14ac:dyDescent="0.3">
      <c r="A70" s="19" t="s">
        <v>1553</v>
      </c>
      <c r="B70" s="19" t="s">
        <v>54</v>
      </c>
      <c r="C70" s="19" t="s">
        <v>1555</v>
      </c>
      <c r="D70" s="19" t="s">
        <v>1554</v>
      </c>
      <c r="E70" s="19" t="s">
        <v>1557</v>
      </c>
      <c r="F70" s="19" t="s">
        <v>1556</v>
      </c>
      <c r="G70" s="22" t="s">
        <v>3</v>
      </c>
      <c r="H70" s="19">
        <v>2021</v>
      </c>
      <c r="I70" s="19">
        <v>2021</v>
      </c>
      <c r="J70" s="19">
        <v>2021</v>
      </c>
      <c r="K70" s="43">
        <v>5000</v>
      </c>
      <c r="L70" s="21">
        <v>5000</v>
      </c>
      <c r="M70" s="20">
        <v>0.8</v>
      </c>
      <c r="N70" s="6"/>
    </row>
    <row r="71" spans="1:14" ht="84" x14ac:dyDescent="0.3">
      <c r="A71" s="19" t="s">
        <v>1587</v>
      </c>
      <c r="B71" s="19" t="s">
        <v>54</v>
      </c>
      <c r="C71" s="19" t="s">
        <v>1586</v>
      </c>
      <c r="D71" s="19" t="s">
        <v>1588</v>
      </c>
      <c r="E71" s="19" t="s">
        <v>1590</v>
      </c>
      <c r="F71" s="19" t="s">
        <v>1589</v>
      </c>
      <c r="G71" s="22" t="s">
        <v>3</v>
      </c>
      <c r="H71" s="19">
        <v>2021</v>
      </c>
      <c r="I71" s="19">
        <v>2021</v>
      </c>
      <c r="J71" s="19">
        <v>2022</v>
      </c>
      <c r="K71" s="43">
        <v>5000</v>
      </c>
      <c r="L71" s="21">
        <v>5000</v>
      </c>
      <c r="M71" s="20">
        <v>0.8</v>
      </c>
      <c r="N71" s="6"/>
    </row>
    <row r="72" spans="1:14" ht="84" x14ac:dyDescent="0.3">
      <c r="A72" s="19" t="s">
        <v>1672</v>
      </c>
      <c r="B72" s="19" t="s">
        <v>54</v>
      </c>
      <c r="C72" s="19" t="s">
        <v>1673</v>
      </c>
      <c r="D72" s="19" t="s">
        <v>1674</v>
      </c>
      <c r="E72" s="19" t="s">
        <v>1675</v>
      </c>
      <c r="F72" s="19" t="s">
        <v>1676</v>
      </c>
      <c r="G72" s="22" t="s">
        <v>3</v>
      </c>
      <c r="H72" s="19">
        <v>2021</v>
      </c>
      <c r="I72" s="19">
        <v>2021</v>
      </c>
      <c r="J72" s="19">
        <v>2022</v>
      </c>
      <c r="K72" s="43">
        <v>2225</v>
      </c>
      <c r="L72" s="43">
        <v>2225</v>
      </c>
      <c r="M72" s="20">
        <v>0.8</v>
      </c>
      <c r="N72" s="6"/>
    </row>
    <row r="73" spans="1:14" ht="84" x14ac:dyDescent="0.3">
      <c r="A73" s="19" t="s">
        <v>1677</v>
      </c>
      <c r="B73" s="19" t="s">
        <v>54</v>
      </c>
      <c r="C73" s="19" t="s">
        <v>1679</v>
      </c>
      <c r="D73" s="19" t="s">
        <v>1678</v>
      </c>
      <c r="E73" s="19" t="s">
        <v>1675</v>
      </c>
      <c r="F73" s="19" t="s">
        <v>1680</v>
      </c>
      <c r="G73" s="22" t="s">
        <v>3</v>
      </c>
      <c r="H73" s="19">
        <v>2021</v>
      </c>
      <c r="I73" s="19">
        <v>2021</v>
      </c>
      <c r="J73" s="19">
        <v>2022</v>
      </c>
      <c r="K73" s="21">
        <v>1401.44</v>
      </c>
      <c r="L73" s="21">
        <v>1401.44</v>
      </c>
      <c r="M73" s="20">
        <v>0.8</v>
      </c>
      <c r="N73" s="6"/>
    </row>
    <row r="74" spans="1:14" ht="84" x14ac:dyDescent="0.3">
      <c r="A74" s="19" t="s">
        <v>1722</v>
      </c>
      <c r="B74" s="19" t="s">
        <v>54</v>
      </c>
      <c r="C74" s="19" t="s">
        <v>1716</v>
      </c>
      <c r="D74" s="19" t="s">
        <v>1723</v>
      </c>
      <c r="E74" s="19" t="s">
        <v>1675</v>
      </c>
      <c r="F74" s="19" t="s">
        <v>1492</v>
      </c>
      <c r="G74" s="22" t="s">
        <v>3</v>
      </c>
      <c r="H74" s="19">
        <v>2021</v>
      </c>
      <c r="I74" s="19">
        <v>2021</v>
      </c>
      <c r="J74" s="19">
        <v>2021</v>
      </c>
      <c r="K74" s="43">
        <v>3850</v>
      </c>
      <c r="L74" s="21">
        <v>3850</v>
      </c>
      <c r="M74" s="20">
        <v>0.8</v>
      </c>
      <c r="N74" s="6"/>
    </row>
    <row r="75" spans="1:14" ht="84" x14ac:dyDescent="0.3">
      <c r="A75" s="19" t="s">
        <v>1736</v>
      </c>
      <c r="B75" s="19" t="s">
        <v>54</v>
      </c>
      <c r="C75" s="54" t="s">
        <v>1737</v>
      </c>
      <c r="D75" s="19" t="s">
        <v>1738</v>
      </c>
      <c r="E75" s="19" t="s">
        <v>1675</v>
      </c>
      <c r="F75" s="54" t="s">
        <v>1739</v>
      </c>
      <c r="G75" s="22" t="s">
        <v>3</v>
      </c>
      <c r="H75" s="19">
        <v>2021</v>
      </c>
      <c r="I75" s="19">
        <v>2021</v>
      </c>
      <c r="J75" s="19">
        <v>2021</v>
      </c>
      <c r="K75" s="43">
        <v>805.96</v>
      </c>
      <c r="L75" s="43">
        <v>805.96</v>
      </c>
      <c r="M75" s="20">
        <v>0.8</v>
      </c>
      <c r="N75" s="6"/>
    </row>
    <row r="76" spans="1:14" ht="84" x14ac:dyDescent="0.3">
      <c r="A76" s="19" t="s">
        <v>1806</v>
      </c>
      <c r="B76" s="19" t="s">
        <v>54</v>
      </c>
      <c r="C76" s="19" t="s">
        <v>1807</v>
      </c>
      <c r="D76" s="19" t="s">
        <v>1808</v>
      </c>
      <c r="E76" s="19" t="s">
        <v>1675</v>
      </c>
      <c r="F76" s="19" t="s">
        <v>745</v>
      </c>
      <c r="G76" s="22" t="s">
        <v>3</v>
      </c>
      <c r="H76" s="19">
        <v>2021</v>
      </c>
      <c r="I76" s="19">
        <v>2021</v>
      </c>
      <c r="J76" s="19">
        <v>2022</v>
      </c>
      <c r="K76" s="43">
        <v>5000</v>
      </c>
      <c r="L76" s="43">
        <v>5000</v>
      </c>
      <c r="M76" s="20">
        <v>0.8</v>
      </c>
      <c r="N76" s="6"/>
    </row>
    <row r="77" spans="1:14" ht="84" x14ac:dyDescent="0.3">
      <c r="A77" s="19" t="s">
        <v>1852</v>
      </c>
      <c r="B77" s="19" t="s">
        <v>54</v>
      </c>
      <c r="C77" s="19" t="s">
        <v>1848</v>
      </c>
      <c r="D77" s="19" t="s">
        <v>1853</v>
      </c>
      <c r="E77" s="19" t="s">
        <v>1675</v>
      </c>
      <c r="F77" s="19" t="s">
        <v>1854</v>
      </c>
      <c r="G77" s="22" t="s">
        <v>3</v>
      </c>
      <c r="H77" s="19">
        <v>2021</v>
      </c>
      <c r="I77" s="19">
        <v>2021</v>
      </c>
      <c r="J77" s="19">
        <v>2022</v>
      </c>
      <c r="K77" s="43">
        <v>4985</v>
      </c>
      <c r="L77" s="21">
        <v>4985</v>
      </c>
      <c r="M77" s="20">
        <v>0.8</v>
      </c>
      <c r="N77" s="6"/>
    </row>
    <row r="78" spans="1:14" ht="84" x14ac:dyDescent="0.3">
      <c r="A78" s="19" t="s">
        <v>1937</v>
      </c>
      <c r="B78" s="19" t="s">
        <v>54</v>
      </c>
      <c r="C78" s="19" t="s">
        <v>1938</v>
      </c>
      <c r="D78" s="19" t="s">
        <v>1939</v>
      </c>
      <c r="E78" s="19" t="s">
        <v>1675</v>
      </c>
      <c r="F78" s="19" t="s">
        <v>1940</v>
      </c>
      <c r="G78" s="22" t="s">
        <v>3</v>
      </c>
      <c r="H78" s="19">
        <v>2022</v>
      </c>
      <c r="I78" s="19">
        <v>2022</v>
      </c>
      <c r="J78" s="19">
        <v>2022</v>
      </c>
      <c r="K78" s="43">
        <v>5000</v>
      </c>
      <c r="L78" s="21">
        <v>5000</v>
      </c>
      <c r="M78" s="20">
        <v>0.8</v>
      </c>
      <c r="N78" s="6"/>
    </row>
    <row r="79" spans="1:14" ht="84" x14ac:dyDescent="0.3">
      <c r="A79" s="19" t="s">
        <v>1941</v>
      </c>
      <c r="B79" s="19" t="s">
        <v>54</v>
      </c>
      <c r="C79" s="19" t="s">
        <v>1942</v>
      </c>
      <c r="D79" s="19" t="s">
        <v>1943</v>
      </c>
      <c r="E79" s="19" t="s">
        <v>1675</v>
      </c>
      <c r="F79" s="19" t="s">
        <v>1944</v>
      </c>
      <c r="G79" s="22" t="s">
        <v>3</v>
      </c>
      <c r="H79" s="19">
        <v>2022</v>
      </c>
      <c r="I79" s="19">
        <v>2022</v>
      </c>
      <c r="J79" s="19">
        <v>2022</v>
      </c>
      <c r="K79" s="43">
        <v>1792.5</v>
      </c>
      <c r="L79" s="21">
        <v>1792.5</v>
      </c>
      <c r="M79" s="20">
        <v>0.8</v>
      </c>
      <c r="N79" s="6"/>
    </row>
    <row r="80" spans="1:14" ht="84" x14ac:dyDescent="0.3">
      <c r="A80" s="19" t="s">
        <v>1958</v>
      </c>
      <c r="B80" s="19" t="s">
        <v>54</v>
      </c>
      <c r="C80" s="19" t="s">
        <v>1593</v>
      </c>
      <c r="D80" s="19" t="s">
        <v>1959</v>
      </c>
      <c r="E80" s="19" t="s">
        <v>1675</v>
      </c>
      <c r="F80" s="19" t="s">
        <v>1594</v>
      </c>
      <c r="G80" s="22" t="s">
        <v>3</v>
      </c>
      <c r="H80" s="19">
        <v>2022</v>
      </c>
      <c r="I80" s="19">
        <v>2022</v>
      </c>
      <c r="J80" s="19">
        <v>2023</v>
      </c>
      <c r="K80" s="43">
        <v>5000</v>
      </c>
      <c r="L80" s="21">
        <v>5000</v>
      </c>
      <c r="M80" s="20">
        <v>0.8</v>
      </c>
      <c r="N80" s="6"/>
    </row>
    <row r="81" spans="1:14" x14ac:dyDescent="0.3">
      <c r="A81" s="146" t="s">
        <v>1216</v>
      </c>
      <c r="B81" s="147"/>
      <c r="C81" s="147"/>
      <c r="D81" s="147"/>
      <c r="E81" s="147"/>
      <c r="F81" s="147"/>
      <c r="G81" s="147"/>
      <c r="H81" s="147"/>
      <c r="I81" s="147"/>
      <c r="J81" s="147"/>
      <c r="K81" s="147"/>
      <c r="L81" s="147"/>
      <c r="M81" s="148"/>
      <c r="N81" s="6"/>
    </row>
    <row r="82" spans="1:14" ht="84" x14ac:dyDescent="0.3">
      <c r="A82" s="19" t="s">
        <v>1993</v>
      </c>
      <c r="B82" s="19" t="s">
        <v>54</v>
      </c>
      <c r="C82" s="19" t="s">
        <v>1960</v>
      </c>
      <c r="D82" s="19" t="s">
        <v>1962</v>
      </c>
      <c r="E82" s="19" t="s">
        <v>1675</v>
      </c>
      <c r="F82" s="19" t="s">
        <v>1963</v>
      </c>
      <c r="G82" s="22" t="s">
        <v>3</v>
      </c>
      <c r="H82" s="19">
        <v>2022</v>
      </c>
      <c r="I82" s="19">
        <v>2022</v>
      </c>
      <c r="J82" s="19">
        <v>2023</v>
      </c>
      <c r="K82" s="43">
        <v>4800</v>
      </c>
      <c r="L82" s="43">
        <v>4800</v>
      </c>
      <c r="M82" s="20">
        <v>0.8</v>
      </c>
      <c r="N82" s="6"/>
    </row>
    <row r="83" spans="1:14" ht="84" x14ac:dyDescent="0.3">
      <c r="A83" s="19" t="s">
        <v>1992</v>
      </c>
      <c r="B83" s="19" t="s">
        <v>54</v>
      </c>
      <c r="C83" s="19" t="s">
        <v>1961</v>
      </c>
      <c r="D83" s="19" t="s">
        <v>1965</v>
      </c>
      <c r="E83" s="19" t="s">
        <v>1675</v>
      </c>
      <c r="F83" s="44" t="s">
        <v>1964</v>
      </c>
      <c r="G83" s="22" t="s">
        <v>3</v>
      </c>
      <c r="H83" s="19">
        <v>2022</v>
      </c>
      <c r="I83" s="19">
        <v>2022</v>
      </c>
      <c r="J83" s="19">
        <v>2022</v>
      </c>
      <c r="K83" s="43">
        <v>4800</v>
      </c>
      <c r="L83" s="43">
        <v>4800</v>
      </c>
      <c r="M83" s="20">
        <v>0.8</v>
      </c>
      <c r="N83" s="6"/>
    </row>
    <row r="84" spans="1:14" ht="84" x14ac:dyDescent="0.3">
      <c r="A84" s="19" t="s">
        <v>1995</v>
      </c>
      <c r="B84" s="19" t="s">
        <v>54</v>
      </c>
      <c r="C84" s="19" t="s">
        <v>1994</v>
      </c>
      <c r="D84" s="19" t="s">
        <v>1997</v>
      </c>
      <c r="E84" s="19" t="s">
        <v>1675</v>
      </c>
      <c r="F84" s="44" t="s">
        <v>1996</v>
      </c>
      <c r="G84" s="22" t="s">
        <v>3</v>
      </c>
      <c r="H84" s="19">
        <v>2022</v>
      </c>
      <c r="I84" s="19">
        <v>2022</v>
      </c>
      <c r="J84" s="19">
        <v>2023</v>
      </c>
      <c r="K84" s="43">
        <v>4800</v>
      </c>
      <c r="L84" s="43">
        <v>4800</v>
      </c>
      <c r="M84" s="20">
        <v>0.8</v>
      </c>
      <c r="N84" s="6"/>
    </row>
    <row r="85" spans="1:14" ht="84" x14ac:dyDescent="0.3">
      <c r="A85" s="19" t="s">
        <v>2029</v>
      </c>
      <c r="B85" s="19" t="s">
        <v>54</v>
      </c>
      <c r="C85" s="19" t="s">
        <v>2028</v>
      </c>
      <c r="D85" s="19" t="s">
        <v>2031</v>
      </c>
      <c r="E85" s="19" t="s">
        <v>1675</v>
      </c>
      <c r="F85" s="44" t="s">
        <v>2030</v>
      </c>
      <c r="G85" s="22" t="s">
        <v>3</v>
      </c>
      <c r="H85" s="19">
        <v>2022</v>
      </c>
      <c r="I85" s="19">
        <v>2022</v>
      </c>
      <c r="J85" s="19">
        <v>2022</v>
      </c>
      <c r="K85" s="43">
        <v>4800</v>
      </c>
      <c r="L85" s="43">
        <v>4800</v>
      </c>
      <c r="M85" s="20">
        <v>0.8</v>
      </c>
      <c r="N85" s="6"/>
    </row>
    <row r="86" spans="1:14" ht="84" x14ac:dyDescent="0.3">
      <c r="A86" s="19" t="s">
        <v>2045</v>
      </c>
      <c r="B86" s="19" t="s">
        <v>54</v>
      </c>
      <c r="C86" s="19" t="s">
        <v>2047</v>
      </c>
      <c r="D86" s="19" t="s">
        <v>2048</v>
      </c>
      <c r="E86" s="19" t="s">
        <v>1675</v>
      </c>
      <c r="F86" s="44" t="s">
        <v>2046</v>
      </c>
      <c r="G86" s="22" t="s">
        <v>3</v>
      </c>
      <c r="H86" s="19">
        <v>2022</v>
      </c>
      <c r="I86" s="19">
        <v>2022</v>
      </c>
      <c r="J86" s="19">
        <v>2022</v>
      </c>
      <c r="K86" s="43">
        <v>4800</v>
      </c>
      <c r="L86" s="12">
        <v>4800</v>
      </c>
      <c r="M86" s="20">
        <v>0.8</v>
      </c>
      <c r="N86" s="6"/>
    </row>
    <row r="87" spans="1:14" ht="84" x14ac:dyDescent="0.3">
      <c r="A87" s="19" t="s">
        <v>2066</v>
      </c>
      <c r="B87" s="19" t="s">
        <v>54</v>
      </c>
      <c r="C87" s="19" t="s">
        <v>2068</v>
      </c>
      <c r="D87" s="19" t="s">
        <v>2069</v>
      </c>
      <c r="E87" s="19" t="s">
        <v>1675</v>
      </c>
      <c r="F87" s="44" t="s">
        <v>2067</v>
      </c>
      <c r="G87" s="22" t="s">
        <v>3</v>
      </c>
      <c r="H87" s="19">
        <v>2022</v>
      </c>
      <c r="I87" s="19">
        <v>2022</v>
      </c>
      <c r="J87" s="19">
        <v>2023</v>
      </c>
      <c r="K87" s="43">
        <v>4800</v>
      </c>
      <c r="L87" s="43">
        <v>4800</v>
      </c>
      <c r="M87" s="20">
        <v>0.8</v>
      </c>
      <c r="N87" s="6"/>
    </row>
    <row r="88" spans="1:14" ht="194.25" customHeight="1" x14ac:dyDescent="0.3">
      <c r="A88" s="19" t="s">
        <v>2086</v>
      </c>
      <c r="B88" s="19" t="s">
        <v>54</v>
      </c>
      <c r="C88" s="19" t="s">
        <v>2085</v>
      </c>
      <c r="D88" s="19" t="s">
        <v>2087</v>
      </c>
      <c r="E88" s="19" t="s">
        <v>1675</v>
      </c>
      <c r="F88" s="44" t="s">
        <v>2088</v>
      </c>
      <c r="G88" s="22" t="s">
        <v>3</v>
      </c>
      <c r="H88" s="19">
        <v>2022</v>
      </c>
      <c r="I88" s="19">
        <v>2022</v>
      </c>
      <c r="J88" s="19">
        <v>2023</v>
      </c>
      <c r="K88" s="43">
        <v>4800</v>
      </c>
      <c r="L88" s="43">
        <v>4800</v>
      </c>
      <c r="M88" s="20">
        <v>0.8</v>
      </c>
      <c r="N88" s="6"/>
    </row>
    <row r="89" spans="1:14" ht="194.25" customHeight="1" x14ac:dyDescent="0.3">
      <c r="A89" s="19" t="s">
        <v>2089</v>
      </c>
      <c r="B89" s="19" t="s">
        <v>54</v>
      </c>
      <c r="C89" s="19" t="s">
        <v>2095</v>
      </c>
      <c r="D89" s="19" t="s">
        <v>2094</v>
      </c>
      <c r="E89" s="19" t="s">
        <v>1675</v>
      </c>
      <c r="F89" s="55"/>
      <c r="G89" s="22" t="s">
        <v>3</v>
      </c>
      <c r="H89" s="19">
        <v>2022</v>
      </c>
      <c r="I89" s="19">
        <v>2022</v>
      </c>
      <c r="J89" s="19">
        <v>2023</v>
      </c>
      <c r="K89" s="43">
        <v>4800</v>
      </c>
      <c r="L89" s="43">
        <v>4800</v>
      </c>
      <c r="M89" s="20">
        <v>0.8</v>
      </c>
      <c r="N89" s="6"/>
    </row>
    <row r="90" spans="1:14" ht="194.25" customHeight="1" x14ac:dyDescent="0.3">
      <c r="A90" s="19" t="s">
        <v>2090</v>
      </c>
      <c r="B90" s="19" t="s">
        <v>54</v>
      </c>
      <c r="C90" s="19" t="s">
        <v>2091</v>
      </c>
      <c r="D90" s="19" t="s">
        <v>2103</v>
      </c>
      <c r="E90" s="19" t="s">
        <v>1675</v>
      </c>
      <c r="F90" s="55" t="s">
        <v>2092</v>
      </c>
      <c r="G90" s="22" t="s">
        <v>3</v>
      </c>
      <c r="H90" s="19">
        <v>2022</v>
      </c>
      <c r="I90" s="19">
        <v>2022</v>
      </c>
      <c r="J90" s="19">
        <v>2023</v>
      </c>
      <c r="K90" s="43">
        <v>4800</v>
      </c>
      <c r="L90" s="21">
        <v>4800</v>
      </c>
      <c r="M90" s="20">
        <v>0.8</v>
      </c>
      <c r="N90" s="6"/>
    </row>
    <row r="91" spans="1:14" ht="194.25" customHeight="1" x14ac:dyDescent="0.3">
      <c r="A91" s="19" t="s">
        <v>2105</v>
      </c>
      <c r="B91" s="19" t="s">
        <v>54</v>
      </c>
      <c r="C91" s="19" t="s">
        <v>2106</v>
      </c>
      <c r="D91" s="19" t="s">
        <v>2121</v>
      </c>
      <c r="E91" s="19" t="s">
        <v>1675</v>
      </c>
      <c r="F91" s="55" t="s">
        <v>2107</v>
      </c>
      <c r="G91" s="22" t="s">
        <v>3</v>
      </c>
      <c r="H91" s="19">
        <v>2022</v>
      </c>
      <c r="I91" s="19">
        <v>2022</v>
      </c>
      <c r="J91" s="19">
        <v>2023</v>
      </c>
      <c r="K91" s="43">
        <v>4800</v>
      </c>
      <c r="L91" s="43">
        <v>4800</v>
      </c>
      <c r="M91" s="20">
        <v>0.8</v>
      </c>
      <c r="N91" s="6"/>
    </row>
    <row r="92" spans="1:14" ht="194.25" customHeight="1" x14ac:dyDescent="0.3">
      <c r="A92" s="19" t="s">
        <v>2119</v>
      </c>
      <c r="B92" s="19" t="s">
        <v>54</v>
      </c>
      <c r="C92" s="19" t="s">
        <v>1423</v>
      </c>
      <c r="D92" s="19" t="s">
        <v>2120</v>
      </c>
      <c r="E92" s="19" t="s">
        <v>1675</v>
      </c>
      <c r="F92" s="55" t="s">
        <v>1424</v>
      </c>
      <c r="G92" s="22" t="s">
        <v>3</v>
      </c>
      <c r="H92" s="19">
        <v>2022</v>
      </c>
      <c r="I92" s="19">
        <v>2022</v>
      </c>
      <c r="J92" s="19">
        <v>2023</v>
      </c>
      <c r="K92" s="43">
        <v>4800</v>
      </c>
      <c r="L92" s="43">
        <v>4800</v>
      </c>
      <c r="M92" s="20">
        <v>0.8</v>
      </c>
      <c r="N92" s="6"/>
    </row>
    <row r="93" spans="1:14" ht="194.25" customHeight="1" x14ac:dyDescent="0.3">
      <c r="A93" s="32" t="s">
        <v>2140</v>
      </c>
      <c r="B93" s="19" t="s">
        <v>54</v>
      </c>
      <c r="C93" s="79" t="s">
        <v>2141</v>
      </c>
      <c r="D93" s="32" t="s">
        <v>2150</v>
      </c>
      <c r="E93" s="19" t="s">
        <v>1675</v>
      </c>
      <c r="F93" s="55" t="s">
        <v>2135</v>
      </c>
      <c r="G93" s="22" t="s">
        <v>3</v>
      </c>
      <c r="H93" s="19">
        <v>2022</v>
      </c>
      <c r="I93" s="19">
        <v>2022</v>
      </c>
      <c r="J93" s="19">
        <v>2023</v>
      </c>
      <c r="K93" s="43">
        <v>4800</v>
      </c>
      <c r="L93" s="43">
        <v>4800</v>
      </c>
      <c r="M93" s="20">
        <v>0.8</v>
      </c>
      <c r="N93" s="6"/>
    </row>
    <row r="94" spans="1:14" ht="194.25" customHeight="1" x14ac:dyDescent="0.3">
      <c r="A94" s="32" t="s">
        <v>2142</v>
      </c>
      <c r="B94" s="19" t="s">
        <v>54</v>
      </c>
      <c r="C94" s="33" t="s">
        <v>2143</v>
      </c>
      <c r="D94" s="32" t="s">
        <v>2151</v>
      </c>
      <c r="E94" s="19" t="s">
        <v>1675</v>
      </c>
      <c r="F94" s="55" t="s">
        <v>2136</v>
      </c>
      <c r="G94" s="22" t="s">
        <v>3</v>
      </c>
      <c r="H94" s="19">
        <v>2022</v>
      </c>
      <c r="I94" s="19">
        <v>2022</v>
      </c>
      <c r="J94" s="19">
        <v>2023</v>
      </c>
      <c r="K94" s="43">
        <v>4800</v>
      </c>
      <c r="L94" s="43">
        <v>4800</v>
      </c>
      <c r="M94" s="20">
        <v>0.8</v>
      </c>
      <c r="N94" s="6"/>
    </row>
    <row r="95" spans="1:14" ht="194.25" customHeight="1" x14ac:dyDescent="0.3">
      <c r="A95" s="32" t="s">
        <v>2144</v>
      </c>
      <c r="B95" s="19" t="s">
        <v>54</v>
      </c>
      <c r="C95" s="33" t="s">
        <v>2145</v>
      </c>
      <c r="D95" s="32" t="s">
        <v>2154</v>
      </c>
      <c r="E95" s="19" t="s">
        <v>1675</v>
      </c>
      <c r="F95" s="55" t="s">
        <v>2137</v>
      </c>
      <c r="G95" s="22" t="s">
        <v>3</v>
      </c>
      <c r="H95" s="19">
        <v>2022</v>
      </c>
      <c r="I95" s="19">
        <v>2022</v>
      </c>
      <c r="J95" s="19">
        <v>2023</v>
      </c>
      <c r="K95" s="43">
        <v>4800</v>
      </c>
      <c r="L95" s="43">
        <v>4800</v>
      </c>
      <c r="M95" s="20">
        <v>0.8</v>
      </c>
      <c r="N95" s="6"/>
    </row>
    <row r="96" spans="1:14" ht="194.25" customHeight="1" x14ac:dyDescent="0.3">
      <c r="A96" s="32" t="s">
        <v>2146</v>
      </c>
      <c r="B96" s="19" t="s">
        <v>54</v>
      </c>
      <c r="C96" s="33" t="s">
        <v>2147</v>
      </c>
      <c r="D96" s="32" t="s">
        <v>2153</v>
      </c>
      <c r="E96" s="19" t="s">
        <v>1675</v>
      </c>
      <c r="F96" s="55" t="s">
        <v>2138</v>
      </c>
      <c r="G96" s="22" t="s">
        <v>3</v>
      </c>
      <c r="H96" s="19">
        <v>2022</v>
      </c>
      <c r="I96" s="19">
        <v>2022</v>
      </c>
      <c r="J96" s="19">
        <v>2023</v>
      </c>
      <c r="K96" s="43">
        <v>4800</v>
      </c>
      <c r="L96" s="43">
        <v>4800</v>
      </c>
      <c r="M96" s="20">
        <v>0.8</v>
      </c>
      <c r="N96" s="6"/>
    </row>
    <row r="97" spans="1:14" ht="194.25" customHeight="1" x14ac:dyDescent="0.3">
      <c r="A97" s="32" t="s">
        <v>2148</v>
      </c>
      <c r="B97" s="19" t="s">
        <v>54</v>
      </c>
      <c r="C97" s="33" t="s">
        <v>2149</v>
      </c>
      <c r="D97" s="32" t="s">
        <v>2152</v>
      </c>
      <c r="E97" s="19" t="s">
        <v>1675</v>
      </c>
      <c r="F97" s="55" t="s">
        <v>2139</v>
      </c>
      <c r="G97" s="22" t="s">
        <v>3</v>
      </c>
      <c r="H97" s="19">
        <v>2022</v>
      </c>
      <c r="I97" s="19">
        <v>2022</v>
      </c>
      <c r="J97" s="19">
        <v>2023</v>
      </c>
      <c r="K97" s="43">
        <v>4800</v>
      </c>
      <c r="L97" s="21">
        <v>4800</v>
      </c>
      <c r="M97" s="20">
        <v>0.8</v>
      </c>
      <c r="N97" s="6"/>
    </row>
    <row r="98" spans="1:14" ht="194.25" customHeight="1" x14ac:dyDescent="0.3">
      <c r="A98" s="32" t="s">
        <v>2165</v>
      </c>
      <c r="B98" s="19" t="s">
        <v>54</v>
      </c>
      <c r="C98" s="33" t="s">
        <v>2170</v>
      </c>
      <c r="D98" s="32" t="s">
        <v>2171</v>
      </c>
      <c r="E98" s="19" t="s">
        <v>1675</v>
      </c>
      <c r="F98" s="55" t="s">
        <v>2172</v>
      </c>
      <c r="G98" s="22" t="s">
        <v>3</v>
      </c>
      <c r="H98" s="19">
        <v>2022</v>
      </c>
      <c r="I98" s="19">
        <v>2022</v>
      </c>
      <c r="J98" s="19">
        <v>2023</v>
      </c>
      <c r="K98" s="43">
        <v>4800</v>
      </c>
      <c r="L98" s="43">
        <v>4800</v>
      </c>
      <c r="M98" s="20">
        <v>0.8</v>
      </c>
      <c r="N98" s="6"/>
    </row>
    <row r="99" spans="1:14" ht="194.25" customHeight="1" x14ac:dyDescent="0.3">
      <c r="A99" s="32" t="s">
        <v>2166</v>
      </c>
      <c r="B99" s="19" t="s">
        <v>54</v>
      </c>
      <c r="C99" s="33" t="s">
        <v>2174</v>
      </c>
      <c r="D99" s="32" t="s">
        <v>2173</v>
      </c>
      <c r="E99" s="19" t="s">
        <v>1675</v>
      </c>
      <c r="F99" s="55" t="s">
        <v>2175</v>
      </c>
      <c r="G99" s="22" t="s">
        <v>3</v>
      </c>
      <c r="H99" s="19">
        <v>2022</v>
      </c>
      <c r="I99" s="19">
        <v>2022</v>
      </c>
      <c r="J99" s="19">
        <v>2023</v>
      </c>
      <c r="K99" s="43">
        <v>4800</v>
      </c>
      <c r="L99" s="43">
        <v>4800</v>
      </c>
      <c r="M99" s="20">
        <v>0.8</v>
      </c>
      <c r="N99" s="6"/>
    </row>
    <row r="100" spans="1:14" ht="194.25" customHeight="1" x14ac:dyDescent="0.3">
      <c r="A100" s="32" t="s">
        <v>2167</v>
      </c>
      <c r="B100" s="19" t="s">
        <v>54</v>
      </c>
      <c r="C100" s="33" t="s">
        <v>2177</v>
      </c>
      <c r="D100" s="32" t="s">
        <v>2176</v>
      </c>
      <c r="E100" s="19" t="s">
        <v>1675</v>
      </c>
      <c r="F100" s="55" t="s">
        <v>2178</v>
      </c>
      <c r="G100" s="22" t="s">
        <v>3</v>
      </c>
      <c r="H100" s="19">
        <v>2022</v>
      </c>
      <c r="I100" s="19">
        <v>2022</v>
      </c>
      <c r="J100" s="19">
        <v>2023</v>
      </c>
      <c r="K100" s="43">
        <v>4800</v>
      </c>
      <c r="L100" s="21">
        <v>4800</v>
      </c>
      <c r="M100" s="20">
        <v>0.8</v>
      </c>
      <c r="N100" s="6"/>
    </row>
    <row r="101" spans="1:14" ht="194.25" customHeight="1" x14ac:dyDescent="0.3">
      <c r="A101" s="32" t="s">
        <v>2168</v>
      </c>
      <c r="B101" s="19" t="s">
        <v>54</v>
      </c>
      <c r="C101" s="33" t="s">
        <v>2179</v>
      </c>
      <c r="D101" s="32" t="s">
        <v>2181</v>
      </c>
      <c r="E101" s="19" t="s">
        <v>1675</v>
      </c>
      <c r="F101" s="55" t="s">
        <v>2183</v>
      </c>
      <c r="G101" s="22" t="s">
        <v>3</v>
      </c>
      <c r="H101" s="19">
        <v>2022</v>
      </c>
      <c r="I101" s="19">
        <v>2022</v>
      </c>
      <c r="J101" s="19">
        <v>2023</v>
      </c>
      <c r="K101" s="43">
        <v>4800</v>
      </c>
      <c r="L101" s="43">
        <v>4800</v>
      </c>
      <c r="M101" s="20">
        <v>0.8</v>
      </c>
      <c r="N101" s="6"/>
    </row>
    <row r="102" spans="1:14" ht="194.25" customHeight="1" x14ac:dyDescent="0.3">
      <c r="A102" s="32" t="s">
        <v>2169</v>
      </c>
      <c r="B102" s="19" t="s">
        <v>54</v>
      </c>
      <c r="C102" s="33" t="s">
        <v>2180</v>
      </c>
      <c r="D102" s="32" t="s">
        <v>2182</v>
      </c>
      <c r="E102" s="19" t="s">
        <v>1675</v>
      </c>
      <c r="F102" s="55" t="s">
        <v>2184</v>
      </c>
      <c r="G102" s="22" t="s">
        <v>3</v>
      </c>
      <c r="H102" s="19">
        <v>2022</v>
      </c>
      <c r="I102" s="19">
        <v>2022</v>
      </c>
      <c r="J102" s="19">
        <v>2023</v>
      </c>
      <c r="K102" s="43">
        <v>4800</v>
      </c>
      <c r="L102" s="43">
        <v>4800</v>
      </c>
      <c r="M102" s="20">
        <v>0.8</v>
      </c>
      <c r="N102" s="6"/>
    </row>
    <row r="103" spans="1:14" ht="194.25" customHeight="1" x14ac:dyDescent="0.3">
      <c r="A103" s="32" t="s">
        <v>2210</v>
      </c>
      <c r="B103" s="19" t="s">
        <v>54</v>
      </c>
      <c r="C103" s="33" t="s">
        <v>2212</v>
      </c>
      <c r="D103" s="32" t="s">
        <v>2216</v>
      </c>
      <c r="E103" s="19" t="s">
        <v>1675</v>
      </c>
      <c r="F103" s="55" t="s">
        <v>2215</v>
      </c>
      <c r="G103" s="22" t="s">
        <v>3</v>
      </c>
      <c r="H103" s="19">
        <v>2022</v>
      </c>
      <c r="I103" s="19">
        <v>2022</v>
      </c>
      <c r="J103" s="19">
        <v>2023</v>
      </c>
      <c r="K103" s="43">
        <v>4800</v>
      </c>
      <c r="L103" s="21">
        <v>4800</v>
      </c>
      <c r="M103" s="20">
        <v>0.8</v>
      </c>
      <c r="N103" s="6"/>
    </row>
    <row r="104" spans="1:14" ht="194.25" customHeight="1" x14ac:dyDescent="0.3">
      <c r="A104" s="32" t="s">
        <v>2211</v>
      </c>
      <c r="B104" s="19" t="s">
        <v>54</v>
      </c>
      <c r="C104" s="33" t="s">
        <v>2213</v>
      </c>
      <c r="D104" s="32" t="s">
        <v>2217</v>
      </c>
      <c r="E104" s="19" t="s">
        <v>1675</v>
      </c>
      <c r="F104" s="55" t="s">
        <v>2214</v>
      </c>
      <c r="G104" s="22" t="s">
        <v>3</v>
      </c>
      <c r="H104" s="19">
        <v>2022</v>
      </c>
      <c r="I104" s="19">
        <v>2022</v>
      </c>
      <c r="J104" s="19">
        <v>2023</v>
      </c>
      <c r="K104" s="43">
        <v>4800</v>
      </c>
      <c r="L104" s="43">
        <v>4800</v>
      </c>
      <c r="M104" s="20">
        <v>0.8</v>
      </c>
      <c r="N104" s="6"/>
    </row>
    <row r="105" spans="1:14" ht="194.25" customHeight="1" x14ac:dyDescent="0.3">
      <c r="A105" s="32" t="s">
        <v>2257</v>
      </c>
      <c r="B105" s="19" t="s">
        <v>54</v>
      </c>
      <c r="C105" s="33" t="s">
        <v>2256</v>
      </c>
      <c r="D105" s="32" t="s">
        <v>2263</v>
      </c>
      <c r="E105" s="19" t="s">
        <v>1675</v>
      </c>
      <c r="F105" s="55" t="s">
        <v>2262</v>
      </c>
      <c r="G105" s="22" t="s">
        <v>3</v>
      </c>
      <c r="H105" s="19">
        <v>2023</v>
      </c>
      <c r="I105" s="19">
        <v>2023</v>
      </c>
      <c r="J105" s="19">
        <v>2023</v>
      </c>
      <c r="K105" s="43">
        <v>4800</v>
      </c>
      <c r="L105" s="21">
        <v>4800</v>
      </c>
      <c r="M105" s="20">
        <v>0.8</v>
      </c>
      <c r="N105" s="6"/>
    </row>
    <row r="106" spans="1:14" ht="194.25" customHeight="1" x14ac:dyDescent="0.3">
      <c r="A106" s="32" t="s">
        <v>2258</v>
      </c>
      <c r="B106" s="19" t="s">
        <v>54</v>
      </c>
      <c r="C106" s="33" t="s">
        <v>2259</v>
      </c>
      <c r="D106" s="32" t="s">
        <v>2260</v>
      </c>
      <c r="E106" s="19" t="s">
        <v>1675</v>
      </c>
      <c r="F106" s="55" t="s">
        <v>2261</v>
      </c>
      <c r="G106" s="22" t="s">
        <v>3</v>
      </c>
      <c r="H106" s="19">
        <v>2023</v>
      </c>
      <c r="I106" s="19">
        <v>2023</v>
      </c>
      <c r="J106" s="19">
        <v>2023</v>
      </c>
      <c r="K106" s="43">
        <v>4800</v>
      </c>
      <c r="L106" s="43">
        <v>4800</v>
      </c>
      <c r="M106" s="20">
        <v>0.8</v>
      </c>
      <c r="N106" s="6"/>
    </row>
    <row r="107" spans="1:14" ht="194.25" customHeight="1" x14ac:dyDescent="0.3">
      <c r="A107" s="32" t="s">
        <v>2309</v>
      </c>
      <c r="B107" s="19" t="s">
        <v>54</v>
      </c>
      <c r="C107" s="33" t="s">
        <v>1856</v>
      </c>
      <c r="D107" s="32" t="s">
        <v>2310</v>
      </c>
      <c r="E107" s="19" t="s">
        <v>1675</v>
      </c>
      <c r="F107" s="55" t="s">
        <v>2311</v>
      </c>
      <c r="G107" s="22" t="s">
        <v>3</v>
      </c>
      <c r="H107" s="19">
        <v>2023</v>
      </c>
      <c r="I107" s="19">
        <v>2023</v>
      </c>
      <c r="J107" s="19">
        <v>2023</v>
      </c>
      <c r="K107" s="43">
        <v>4800</v>
      </c>
      <c r="L107" s="43">
        <v>4800</v>
      </c>
      <c r="M107" s="20">
        <v>0.8</v>
      </c>
      <c r="N107" s="6"/>
    </row>
    <row r="108" spans="1:14" x14ac:dyDescent="0.3">
      <c r="A108" s="140" t="s">
        <v>5</v>
      </c>
      <c r="B108" s="141"/>
      <c r="C108" s="141"/>
      <c r="D108" s="141"/>
      <c r="E108" s="141"/>
      <c r="F108" s="141"/>
      <c r="G108" s="141"/>
      <c r="H108" s="141"/>
      <c r="I108" s="141"/>
      <c r="J108" s="141"/>
      <c r="K108" s="141"/>
      <c r="L108" s="141"/>
      <c r="M108" s="142"/>
      <c r="N108" s="6"/>
    </row>
    <row r="109" spans="1:14" x14ac:dyDescent="0.3">
      <c r="A109" s="146" t="s">
        <v>99</v>
      </c>
      <c r="B109" s="147"/>
      <c r="C109" s="147"/>
      <c r="D109" s="147"/>
      <c r="E109" s="147"/>
      <c r="F109" s="147"/>
      <c r="G109" s="147"/>
      <c r="H109" s="147"/>
      <c r="I109" s="147"/>
      <c r="J109" s="147"/>
      <c r="K109" s="147"/>
      <c r="L109" s="147"/>
      <c r="M109" s="148"/>
      <c r="N109" s="8"/>
    </row>
    <row r="110" spans="1:14" ht="56" x14ac:dyDescent="0.3">
      <c r="A110" s="19" t="s">
        <v>4</v>
      </c>
      <c r="B110" s="19" t="s">
        <v>5</v>
      </c>
      <c r="C110" s="19" t="s">
        <v>6</v>
      </c>
      <c r="D110" s="19" t="s">
        <v>7</v>
      </c>
      <c r="E110" s="19" t="s">
        <v>393</v>
      </c>
      <c r="F110" s="19" t="s">
        <v>23</v>
      </c>
      <c r="G110" s="18" t="s">
        <v>10</v>
      </c>
      <c r="H110" s="19">
        <v>2017</v>
      </c>
      <c r="I110" s="15" t="s">
        <v>50</v>
      </c>
      <c r="J110" s="19">
        <v>2017</v>
      </c>
      <c r="K110" s="16">
        <v>4000</v>
      </c>
      <c r="L110" s="21">
        <v>4000</v>
      </c>
      <c r="M110" s="20">
        <v>0.8</v>
      </c>
      <c r="N110" s="8"/>
    </row>
    <row r="111" spans="1:14" ht="56" x14ac:dyDescent="0.3">
      <c r="A111" s="19" t="s">
        <v>8</v>
      </c>
      <c r="B111" s="19" t="s">
        <v>5</v>
      </c>
      <c r="C111" s="19" t="s">
        <v>11</v>
      </c>
      <c r="D111" s="19" t="s">
        <v>9</v>
      </c>
      <c r="E111" s="19" t="s">
        <v>393</v>
      </c>
      <c r="F111" s="19" t="s">
        <v>24</v>
      </c>
      <c r="G111" s="18" t="s">
        <v>10</v>
      </c>
      <c r="H111" s="19">
        <v>2017</v>
      </c>
      <c r="I111" s="15" t="s">
        <v>50</v>
      </c>
      <c r="J111" s="19">
        <v>2017</v>
      </c>
      <c r="K111" s="16">
        <v>2400</v>
      </c>
      <c r="L111" s="21">
        <v>2400</v>
      </c>
      <c r="M111" s="20">
        <v>0.8</v>
      </c>
      <c r="N111" s="8"/>
    </row>
    <row r="112" spans="1:14" ht="56" x14ac:dyDescent="0.3">
      <c r="A112" s="19" t="s">
        <v>13</v>
      </c>
      <c r="B112" s="19" t="s">
        <v>5</v>
      </c>
      <c r="C112" s="19" t="s">
        <v>14</v>
      </c>
      <c r="D112" s="19" t="s">
        <v>12</v>
      </c>
      <c r="E112" s="19" t="s">
        <v>394</v>
      </c>
      <c r="F112" s="19" t="s">
        <v>25</v>
      </c>
      <c r="G112" s="18" t="s">
        <v>10</v>
      </c>
      <c r="H112" s="19">
        <v>2017</v>
      </c>
      <c r="I112" s="15" t="s">
        <v>50</v>
      </c>
      <c r="J112" s="19">
        <v>2017</v>
      </c>
      <c r="K112" s="21">
        <v>3920</v>
      </c>
      <c r="L112" s="21">
        <v>3920</v>
      </c>
      <c r="M112" s="20">
        <v>0.8</v>
      </c>
      <c r="N112" s="8"/>
    </row>
    <row r="113" spans="1:14" ht="56" x14ac:dyDescent="0.3">
      <c r="A113" s="19" t="s">
        <v>15</v>
      </c>
      <c r="B113" s="19" t="s">
        <v>5</v>
      </c>
      <c r="C113" s="19" t="s">
        <v>17</v>
      </c>
      <c r="D113" s="19" t="s">
        <v>16</v>
      </c>
      <c r="E113" s="19" t="s">
        <v>393</v>
      </c>
      <c r="F113" s="19" t="s">
        <v>18</v>
      </c>
      <c r="G113" s="18" t="s">
        <v>10</v>
      </c>
      <c r="H113" s="19">
        <v>2017</v>
      </c>
      <c r="I113" s="15" t="s">
        <v>50</v>
      </c>
      <c r="J113" s="19">
        <v>2017</v>
      </c>
      <c r="K113" s="21">
        <v>4000</v>
      </c>
      <c r="L113" s="21">
        <v>4000</v>
      </c>
      <c r="M113" s="20">
        <v>0.8</v>
      </c>
      <c r="N113" s="8"/>
    </row>
    <row r="114" spans="1:14" ht="70" x14ac:dyDescent="0.3">
      <c r="A114" s="19" t="s">
        <v>20</v>
      </c>
      <c r="B114" s="19" t="s">
        <v>5</v>
      </c>
      <c r="C114" s="19" t="s">
        <v>21</v>
      </c>
      <c r="D114" s="19" t="s">
        <v>19</v>
      </c>
      <c r="E114" s="19" t="s">
        <v>394</v>
      </c>
      <c r="F114" s="19" t="s">
        <v>22</v>
      </c>
      <c r="G114" s="18" t="s">
        <v>10</v>
      </c>
      <c r="H114" s="19">
        <v>2017</v>
      </c>
      <c r="I114" s="15" t="s">
        <v>50</v>
      </c>
      <c r="J114" s="19">
        <v>2017</v>
      </c>
      <c r="K114" s="21">
        <v>4000</v>
      </c>
      <c r="L114" s="21">
        <v>4000</v>
      </c>
      <c r="M114" s="20">
        <v>0.8</v>
      </c>
      <c r="N114" s="8"/>
    </row>
    <row r="115" spans="1:14" ht="56" x14ac:dyDescent="0.3">
      <c r="A115" s="19" t="s">
        <v>26</v>
      </c>
      <c r="B115" s="19" t="s">
        <v>5</v>
      </c>
      <c r="C115" s="19" t="s">
        <v>28</v>
      </c>
      <c r="D115" s="19" t="s">
        <v>27</v>
      </c>
      <c r="E115" s="19" t="s">
        <v>394</v>
      </c>
      <c r="F115" s="19" t="s">
        <v>29</v>
      </c>
      <c r="G115" s="18" t="s">
        <v>10</v>
      </c>
      <c r="H115" s="19">
        <v>2017</v>
      </c>
      <c r="I115" s="15" t="s">
        <v>50</v>
      </c>
      <c r="J115" s="19">
        <v>2017</v>
      </c>
      <c r="K115" s="21">
        <v>4000</v>
      </c>
      <c r="L115" s="21">
        <v>4000</v>
      </c>
      <c r="M115" s="20">
        <v>0.8</v>
      </c>
      <c r="N115" s="6"/>
    </row>
    <row r="116" spans="1:14" ht="56" x14ac:dyDescent="0.3">
      <c r="A116" s="19" t="s">
        <v>31</v>
      </c>
      <c r="B116" s="19" t="s">
        <v>5</v>
      </c>
      <c r="C116" s="19" t="s">
        <v>34</v>
      </c>
      <c r="D116" s="19" t="s">
        <v>32</v>
      </c>
      <c r="E116" s="19" t="s">
        <v>393</v>
      </c>
      <c r="F116" s="19" t="s">
        <v>33</v>
      </c>
      <c r="G116" s="18" t="s">
        <v>10</v>
      </c>
      <c r="H116" s="19">
        <v>2017</v>
      </c>
      <c r="I116" s="15" t="s">
        <v>50</v>
      </c>
      <c r="J116" s="19">
        <v>2017</v>
      </c>
      <c r="K116" s="21">
        <v>4000</v>
      </c>
      <c r="L116" s="21">
        <v>4000</v>
      </c>
      <c r="M116" s="20">
        <v>0.8</v>
      </c>
      <c r="N116" s="6"/>
    </row>
    <row r="117" spans="1:14" ht="150" customHeight="1" x14ac:dyDescent="0.3">
      <c r="A117" s="19" t="s">
        <v>35</v>
      </c>
      <c r="B117" s="19" t="s">
        <v>5</v>
      </c>
      <c r="C117" s="19" t="s">
        <v>37</v>
      </c>
      <c r="D117" s="19" t="s">
        <v>39</v>
      </c>
      <c r="E117" s="19" t="s">
        <v>393</v>
      </c>
      <c r="F117" s="19" t="s">
        <v>38</v>
      </c>
      <c r="G117" s="18" t="s">
        <v>10</v>
      </c>
      <c r="H117" s="19">
        <v>2017</v>
      </c>
      <c r="I117" s="15" t="s">
        <v>50</v>
      </c>
      <c r="J117" s="19">
        <v>2017</v>
      </c>
      <c r="K117" s="21">
        <v>4000</v>
      </c>
      <c r="L117" s="21">
        <v>4000</v>
      </c>
      <c r="M117" s="20">
        <v>0.8</v>
      </c>
      <c r="N117" s="6"/>
    </row>
    <row r="118" spans="1:14" ht="150" customHeight="1" x14ac:dyDescent="0.3">
      <c r="A118" s="19" t="s">
        <v>36</v>
      </c>
      <c r="B118" s="19" t="s">
        <v>5</v>
      </c>
      <c r="C118" s="19" t="s">
        <v>37</v>
      </c>
      <c r="D118" s="19" t="s">
        <v>40</v>
      </c>
      <c r="E118" s="19" t="s">
        <v>393</v>
      </c>
      <c r="F118" s="19" t="s">
        <v>38</v>
      </c>
      <c r="G118" s="18" t="s">
        <v>10</v>
      </c>
      <c r="H118" s="19">
        <v>2017</v>
      </c>
      <c r="I118" s="15">
        <v>2017</v>
      </c>
      <c r="J118" s="19">
        <v>2017</v>
      </c>
      <c r="K118" s="21">
        <v>4000</v>
      </c>
      <c r="L118" s="21">
        <v>4000</v>
      </c>
      <c r="M118" s="20">
        <v>0.8</v>
      </c>
      <c r="N118" s="6"/>
    </row>
    <row r="119" spans="1:14" ht="150" customHeight="1" x14ac:dyDescent="0.3">
      <c r="A119" s="19" t="s">
        <v>105</v>
      </c>
      <c r="B119" s="19" t="s">
        <v>5</v>
      </c>
      <c r="C119" s="19" t="s">
        <v>106</v>
      </c>
      <c r="D119" s="19" t="s">
        <v>107</v>
      </c>
      <c r="E119" s="19" t="s">
        <v>394</v>
      </c>
      <c r="F119" s="19" t="s">
        <v>108</v>
      </c>
      <c r="G119" s="18" t="s">
        <v>10</v>
      </c>
      <c r="H119" s="19">
        <v>2017</v>
      </c>
      <c r="I119" s="15" t="s">
        <v>50</v>
      </c>
      <c r="J119" s="19">
        <v>2018</v>
      </c>
      <c r="K119" s="16">
        <v>4000</v>
      </c>
      <c r="L119" s="21">
        <v>4000</v>
      </c>
      <c r="M119" s="20">
        <v>0.8</v>
      </c>
      <c r="N119" s="6"/>
    </row>
    <row r="120" spans="1:14" ht="150" customHeight="1" x14ac:dyDescent="0.3">
      <c r="A120" s="19" t="s">
        <v>42</v>
      </c>
      <c r="B120" s="19" t="s">
        <v>5</v>
      </c>
      <c r="C120" s="19" t="s">
        <v>43</v>
      </c>
      <c r="D120" s="19" t="s">
        <v>41</v>
      </c>
      <c r="E120" s="19" t="s">
        <v>393</v>
      </c>
      <c r="F120" s="19" t="s">
        <v>44</v>
      </c>
      <c r="G120" s="18" t="s">
        <v>10</v>
      </c>
      <c r="H120" s="19">
        <v>2017</v>
      </c>
      <c r="I120" s="15" t="s">
        <v>50</v>
      </c>
      <c r="J120" s="19">
        <v>2017</v>
      </c>
      <c r="K120" s="16">
        <v>4000</v>
      </c>
      <c r="L120" s="21">
        <v>4000</v>
      </c>
      <c r="M120" s="20">
        <v>0.8</v>
      </c>
      <c r="N120" s="6"/>
    </row>
    <row r="121" spans="1:14" ht="150" customHeight="1" x14ac:dyDescent="0.3">
      <c r="A121" s="19" t="s">
        <v>121</v>
      </c>
      <c r="B121" s="19" t="s">
        <v>5</v>
      </c>
      <c r="C121" s="19" t="s">
        <v>122</v>
      </c>
      <c r="D121" s="19" t="s">
        <v>123</v>
      </c>
      <c r="E121" s="19" t="s">
        <v>393</v>
      </c>
      <c r="F121" s="19" t="s">
        <v>124</v>
      </c>
      <c r="G121" s="18" t="s">
        <v>10</v>
      </c>
      <c r="H121" s="19">
        <v>2017</v>
      </c>
      <c r="I121" s="15">
        <v>2017</v>
      </c>
      <c r="J121" s="19">
        <v>2017</v>
      </c>
      <c r="K121" s="16">
        <v>4000</v>
      </c>
      <c r="L121" s="21">
        <v>4000</v>
      </c>
      <c r="M121" s="20">
        <v>0.8</v>
      </c>
      <c r="N121" s="6"/>
    </row>
    <row r="122" spans="1:14" ht="150" customHeight="1" x14ac:dyDescent="0.3">
      <c r="A122" s="19" t="s">
        <v>46</v>
      </c>
      <c r="B122" s="19" t="s">
        <v>5</v>
      </c>
      <c r="C122" s="19" t="s">
        <v>47</v>
      </c>
      <c r="D122" s="19" t="s">
        <v>45</v>
      </c>
      <c r="E122" s="19" t="s">
        <v>393</v>
      </c>
      <c r="F122" s="19" t="s">
        <v>48</v>
      </c>
      <c r="G122" s="18" t="s">
        <v>10</v>
      </c>
      <c r="H122" s="19">
        <v>2017</v>
      </c>
      <c r="I122" s="15">
        <v>2017</v>
      </c>
      <c r="J122" s="19">
        <v>2018</v>
      </c>
      <c r="K122" s="16">
        <v>3600</v>
      </c>
      <c r="L122" s="21">
        <v>3600</v>
      </c>
      <c r="M122" s="20">
        <v>0.8</v>
      </c>
      <c r="N122" s="6"/>
    </row>
    <row r="123" spans="1:14" ht="150" customHeight="1" x14ac:dyDescent="0.3">
      <c r="A123" s="19" t="s">
        <v>125</v>
      </c>
      <c r="B123" s="19" t="s">
        <v>5</v>
      </c>
      <c r="C123" s="19" t="s">
        <v>126</v>
      </c>
      <c r="D123" s="19" t="s">
        <v>127</v>
      </c>
      <c r="E123" s="19" t="s">
        <v>393</v>
      </c>
      <c r="F123" s="19" t="s">
        <v>128</v>
      </c>
      <c r="G123" s="18" t="s">
        <v>10</v>
      </c>
      <c r="H123" s="19">
        <v>2017</v>
      </c>
      <c r="I123" s="15">
        <v>2017</v>
      </c>
      <c r="J123" s="19">
        <v>2017</v>
      </c>
      <c r="K123" s="16">
        <v>4000</v>
      </c>
      <c r="L123" s="21">
        <v>4000</v>
      </c>
      <c r="M123" s="20">
        <v>0.8</v>
      </c>
      <c r="N123" s="6"/>
    </row>
    <row r="124" spans="1:14" ht="150" customHeight="1" x14ac:dyDescent="0.3">
      <c r="A124" s="19" t="s">
        <v>129</v>
      </c>
      <c r="B124" s="19" t="s">
        <v>5</v>
      </c>
      <c r="C124" s="19" t="s">
        <v>130</v>
      </c>
      <c r="D124" s="19" t="s">
        <v>131</v>
      </c>
      <c r="E124" s="19" t="s">
        <v>393</v>
      </c>
      <c r="F124" s="19" t="s">
        <v>132</v>
      </c>
      <c r="G124" s="18" t="s">
        <v>10</v>
      </c>
      <c r="H124" s="19">
        <v>2017</v>
      </c>
      <c r="I124" s="15">
        <v>2017</v>
      </c>
      <c r="J124" s="19">
        <v>2018</v>
      </c>
      <c r="K124" s="16">
        <v>4000</v>
      </c>
      <c r="L124" s="21">
        <v>4000</v>
      </c>
      <c r="M124" s="20">
        <v>0.8</v>
      </c>
      <c r="N124" s="6"/>
    </row>
    <row r="125" spans="1:14" ht="150" customHeight="1" x14ac:dyDescent="0.3">
      <c r="A125" s="19" t="s">
        <v>133</v>
      </c>
      <c r="B125" s="19" t="s">
        <v>5</v>
      </c>
      <c r="C125" s="19" t="s">
        <v>134</v>
      </c>
      <c r="D125" s="19" t="s">
        <v>135</v>
      </c>
      <c r="E125" s="19" t="s">
        <v>393</v>
      </c>
      <c r="F125" s="19" t="s">
        <v>136</v>
      </c>
      <c r="G125" s="18" t="s">
        <v>10</v>
      </c>
      <c r="H125" s="19">
        <v>2017</v>
      </c>
      <c r="I125" s="15">
        <v>2017</v>
      </c>
      <c r="J125" s="19">
        <v>2017</v>
      </c>
      <c r="K125" s="16">
        <v>3200</v>
      </c>
      <c r="L125" s="21">
        <v>3200</v>
      </c>
      <c r="M125" s="20">
        <v>0.8</v>
      </c>
      <c r="N125" s="6"/>
    </row>
    <row r="126" spans="1:14" ht="150" customHeight="1" x14ac:dyDescent="0.3">
      <c r="A126" s="19" t="s">
        <v>160</v>
      </c>
      <c r="B126" s="19" t="s">
        <v>5</v>
      </c>
      <c r="C126" s="19" t="s">
        <v>163</v>
      </c>
      <c r="D126" s="19" t="s">
        <v>162</v>
      </c>
      <c r="E126" s="19" t="s">
        <v>393</v>
      </c>
      <c r="F126" s="19" t="s">
        <v>161</v>
      </c>
      <c r="G126" s="18" t="s">
        <v>10</v>
      </c>
      <c r="H126" s="19">
        <v>2017</v>
      </c>
      <c r="I126" s="15" t="s">
        <v>50</v>
      </c>
      <c r="J126" s="19">
        <v>2018</v>
      </c>
      <c r="K126" s="16">
        <v>4000</v>
      </c>
      <c r="L126" s="21">
        <v>4000</v>
      </c>
      <c r="M126" s="20">
        <v>0.8</v>
      </c>
      <c r="N126" s="6"/>
    </row>
    <row r="127" spans="1:14" ht="150" customHeight="1" x14ac:dyDescent="0.3">
      <c r="A127" s="19" t="s">
        <v>165</v>
      </c>
      <c r="B127" s="19" t="s">
        <v>5</v>
      </c>
      <c r="C127" s="19" t="s">
        <v>166</v>
      </c>
      <c r="D127" s="19" t="s">
        <v>164</v>
      </c>
      <c r="E127" s="19" t="s">
        <v>393</v>
      </c>
      <c r="F127" s="19" t="s">
        <v>167</v>
      </c>
      <c r="G127" s="18" t="s">
        <v>10</v>
      </c>
      <c r="H127" s="19">
        <v>2017</v>
      </c>
      <c r="I127" s="15" t="s">
        <v>50</v>
      </c>
      <c r="J127" s="19">
        <v>2018</v>
      </c>
      <c r="K127" s="16">
        <v>4000</v>
      </c>
      <c r="L127" s="21">
        <v>4000</v>
      </c>
      <c r="M127" s="20">
        <v>0.8</v>
      </c>
      <c r="N127" s="6"/>
    </row>
    <row r="128" spans="1:14" ht="150" customHeight="1" x14ac:dyDescent="0.3">
      <c r="A128" s="19" t="s">
        <v>168</v>
      </c>
      <c r="B128" s="19" t="s">
        <v>5</v>
      </c>
      <c r="C128" s="19" t="s">
        <v>170</v>
      </c>
      <c r="D128" s="19" t="s">
        <v>171</v>
      </c>
      <c r="E128" s="19" t="s">
        <v>395</v>
      </c>
      <c r="F128" s="19" t="s">
        <v>169</v>
      </c>
      <c r="G128" s="18" t="s">
        <v>10</v>
      </c>
      <c r="H128" s="19">
        <v>2017</v>
      </c>
      <c r="I128" s="15" t="s">
        <v>50</v>
      </c>
      <c r="J128" s="19">
        <v>2018</v>
      </c>
      <c r="K128" s="16">
        <v>4000</v>
      </c>
      <c r="L128" s="21">
        <v>4000</v>
      </c>
      <c r="M128" s="20">
        <v>0.8</v>
      </c>
      <c r="N128" s="6"/>
    </row>
    <row r="129" spans="1:14" ht="150" customHeight="1" x14ac:dyDescent="0.3">
      <c r="A129" s="19" t="s">
        <v>172</v>
      </c>
      <c r="B129" s="19" t="s">
        <v>5</v>
      </c>
      <c r="C129" s="19" t="s">
        <v>173</v>
      </c>
      <c r="D129" s="19" t="s">
        <v>180</v>
      </c>
      <c r="E129" s="19" t="s">
        <v>393</v>
      </c>
      <c r="F129" s="19" t="s">
        <v>181</v>
      </c>
      <c r="G129" s="18" t="s">
        <v>10</v>
      </c>
      <c r="H129" s="19">
        <v>2017</v>
      </c>
      <c r="I129" s="15" t="s">
        <v>50</v>
      </c>
      <c r="J129" s="19">
        <v>2018</v>
      </c>
      <c r="K129" s="16">
        <v>4000</v>
      </c>
      <c r="L129" s="21">
        <v>4000</v>
      </c>
      <c r="M129" s="20">
        <v>0.8</v>
      </c>
      <c r="N129" s="6"/>
    </row>
    <row r="130" spans="1:14" ht="150" customHeight="1" x14ac:dyDescent="0.3">
      <c r="A130" s="19" t="s">
        <v>174</v>
      </c>
      <c r="B130" s="19" t="s">
        <v>5</v>
      </c>
      <c r="C130" s="19" t="s">
        <v>175</v>
      </c>
      <c r="D130" s="19" t="s">
        <v>182</v>
      </c>
      <c r="E130" s="19" t="s">
        <v>393</v>
      </c>
      <c r="F130" s="19" t="s">
        <v>183</v>
      </c>
      <c r="G130" s="18" t="s">
        <v>10</v>
      </c>
      <c r="H130" s="19">
        <v>2017</v>
      </c>
      <c r="I130" s="15" t="s">
        <v>50</v>
      </c>
      <c r="J130" s="19">
        <v>2018</v>
      </c>
      <c r="K130" s="16">
        <v>4000</v>
      </c>
      <c r="L130" s="21">
        <v>4000</v>
      </c>
      <c r="M130" s="20">
        <v>0.8</v>
      </c>
      <c r="N130" s="6"/>
    </row>
    <row r="131" spans="1:14" ht="150" customHeight="1" x14ac:dyDescent="0.3">
      <c r="A131" s="19" t="s">
        <v>176</v>
      </c>
      <c r="B131" s="19" t="s">
        <v>5</v>
      </c>
      <c r="C131" s="19" t="s">
        <v>177</v>
      </c>
      <c r="D131" s="19" t="s">
        <v>184</v>
      </c>
      <c r="E131" s="19" t="s">
        <v>393</v>
      </c>
      <c r="F131" s="19" t="s">
        <v>185</v>
      </c>
      <c r="G131" s="18" t="s">
        <v>10</v>
      </c>
      <c r="H131" s="19">
        <v>2017</v>
      </c>
      <c r="I131" s="15" t="s">
        <v>50</v>
      </c>
      <c r="J131" s="19">
        <v>2018</v>
      </c>
      <c r="K131" s="16">
        <v>4000</v>
      </c>
      <c r="L131" s="21">
        <v>4000</v>
      </c>
      <c r="M131" s="20">
        <v>0.8</v>
      </c>
      <c r="N131" s="6"/>
    </row>
    <row r="132" spans="1:14" ht="150" customHeight="1" x14ac:dyDescent="0.3">
      <c r="A132" s="19" t="s">
        <v>178</v>
      </c>
      <c r="B132" s="19" t="s">
        <v>5</v>
      </c>
      <c r="C132" s="19" t="s">
        <v>179</v>
      </c>
      <c r="D132" s="19" t="s">
        <v>186</v>
      </c>
      <c r="E132" s="19" t="s">
        <v>393</v>
      </c>
      <c r="F132" s="19" t="s">
        <v>187</v>
      </c>
      <c r="G132" s="18" t="s">
        <v>10</v>
      </c>
      <c r="H132" s="19">
        <v>2017</v>
      </c>
      <c r="I132" s="15" t="s">
        <v>50</v>
      </c>
      <c r="J132" s="19">
        <v>2018</v>
      </c>
      <c r="K132" s="16">
        <v>4000</v>
      </c>
      <c r="L132" s="21">
        <v>4000</v>
      </c>
      <c r="M132" s="20">
        <v>0.8</v>
      </c>
      <c r="N132" s="6"/>
    </row>
    <row r="133" spans="1:14" ht="150" customHeight="1" x14ac:dyDescent="0.3">
      <c r="A133" s="19" t="s">
        <v>205</v>
      </c>
      <c r="B133" s="19" t="s">
        <v>5</v>
      </c>
      <c r="C133" s="19" t="s">
        <v>207</v>
      </c>
      <c r="D133" s="19" t="s">
        <v>206</v>
      </c>
      <c r="E133" s="19" t="s">
        <v>393</v>
      </c>
      <c r="F133" s="19" t="s">
        <v>208</v>
      </c>
      <c r="G133" s="18" t="s">
        <v>10</v>
      </c>
      <c r="H133" s="19">
        <v>2017</v>
      </c>
      <c r="I133" s="15" t="s">
        <v>50</v>
      </c>
      <c r="J133" s="19">
        <v>2018</v>
      </c>
      <c r="K133" s="16">
        <v>3200</v>
      </c>
      <c r="L133" s="21">
        <v>3200</v>
      </c>
      <c r="M133" s="20">
        <v>0.8</v>
      </c>
      <c r="N133" s="6"/>
    </row>
    <row r="134" spans="1:14" ht="150" customHeight="1" x14ac:dyDescent="0.3">
      <c r="A134" s="19" t="s">
        <v>315</v>
      </c>
      <c r="B134" s="19" t="s">
        <v>5</v>
      </c>
      <c r="C134" s="19" t="s">
        <v>328</v>
      </c>
      <c r="D134" s="19" t="s">
        <v>316</v>
      </c>
      <c r="E134" s="19" t="s">
        <v>393</v>
      </c>
      <c r="F134" s="19" t="s">
        <v>317</v>
      </c>
      <c r="G134" s="18" t="s">
        <v>10</v>
      </c>
      <c r="H134" s="19">
        <v>2018</v>
      </c>
      <c r="I134" s="15" t="s">
        <v>299</v>
      </c>
      <c r="J134" s="19">
        <v>2018</v>
      </c>
      <c r="K134" s="16">
        <v>4000</v>
      </c>
      <c r="L134" s="21">
        <v>4000</v>
      </c>
      <c r="M134" s="20">
        <v>0.8</v>
      </c>
      <c r="N134" s="6"/>
    </row>
    <row r="135" spans="1:14" ht="150" customHeight="1" x14ac:dyDescent="0.3">
      <c r="A135" s="19" t="s">
        <v>221</v>
      </c>
      <c r="B135" s="19" t="s">
        <v>5</v>
      </c>
      <c r="C135" s="19" t="s">
        <v>224</v>
      </c>
      <c r="D135" s="19" t="s">
        <v>227</v>
      </c>
      <c r="E135" s="19" t="s">
        <v>393</v>
      </c>
      <c r="F135" s="19" t="s">
        <v>228</v>
      </c>
      <c r="G135" s="18" t="s">
        <v>10</v>
      </c>
      <c r="H135" s="19">
        <v>2017</v>
      </c>
      <c r="I135" s="15" t="s">
        <v>50</v>
      </c>
      <c r="J135" s="19">
        <v>2018</v>
      </c>
      <c r="K135" s="16">
        <v>3600</v>
      </c>
      <c r="L135" s="21">
        <v>3600</v>
      </c>
      <c r="M135" s="20">
        <v>0.8</v>
      </c>
      <c r="N135" s="6"/>
    </row>
    <row r="136" spans="1:14" ht="150" customHeight="1" x14ac:dyDescent="0.3">
      <c r="A136" s="19" t="s">
        <v>222</v>
      </c>
      <c r="B136" s="19" t="s">
        <v>5</v>
      </c>
      <c r="C136" s="19" t="s">
        <v>225</v>
      </c>
      <c r="D136" s="19" t="s">
        <v>229</v>
      </c>
      <c r="E136" s="19" t="s">
        <v>393</v>
      </c>
      <c r="F136" s="19" t="s">
        <v>230</v>
      </c>
      <c r="G136" s="18" t="s">
        <v>10</v>
      </c>
      <c r="H136" s="19">
        <v>2017</v>
      </c>
      <c r="I136" s="15" t="s">
        <v>50</v>
      </c>
      <c r="J136" s="19">
        <v>2018</v>
      </c>
      <c r="K136" s="16">
        <v>4000</v>
      </c>
      <c r="L136" s="21">
        <v>4000</v>
      </c>
      <c r="M136" s="20">
        <v>0.8</v>
      </c>
      <c r="N136" s="6"/>
    </row>
    <row r="137" spans="1:14" ht="150" customHeight="1" x14ac:dyDescent="0.3">
      <c r="A137" s="19" t="s">
        <v>223</v>
      </c>
      <c r="B137" s="19" t="s">
        <v>5</v>
      </c>
      <c r="C137" s="19" t="s">
        <v>226</v>
      </c>
      <c r="D137" s="19" t="s">
        <v>231</v>
      </c>
      <c r="E137" s="19" t="s">
        <v>393</v>
      </c>
      <c r="F137" s="19" t="s">
        <v>232</v>
      </c>
      <c r="G137" s="18" t="s">
        <v>10</v>
      </c>
      <c r="H137" s="19">
        <v>2017</v>
      </c>
      <c r="I137" s="15" t="s">
        <v>50</v>
      </c>
      <c r="J137" s="19">
        <v>2018</v>
      </c>
      <c r="K137" s="16">
        <v>1600</v>
      </c>
      <c r="L137" s="21">
        <v>1600</v>
      </c>
      <c r="M137" s="20">
        <v>0.8</v>
      </c>
      <c r="N137" s="6"/>
    </row>
    <row r="138" spans="1:14" ht="150" customHeight="1" x14ac:dyDescent="0.3">
      <c r="A138" s="19" t="s">
        <v>307</v>
      </c>
      <c r="B138" s="19" t="s">
        <v>5</v>
      </c>
      <c r="C138" s="19" t="s">
        <v>308</v>
      </c>
      <c r="D138" s="19" t="s">
        <v>309</v>
      </c>
      <c r="E138" s="19" t="s">
        <v>393</v>
      </c>
      <c r="F138" s="19" t="s">
        <v>310</v>
      </c>
      <c r="G138" s="18" t="s">
        <v>10</v>
      </c>
      <c r="H138" s="19">
        <v>2018</v>
      </c>
      <c r="I138" s="15" t="s">
        <v>299</v>
      </c>
      <c r="J138" s="19">
        <v>2019</v>
      </c>
      <c r="K138" s="16">
        <v>2880</v>
      </c>
      <c r="L138" s="21">
        <v>2880</v>
      </c>
      <c r="M138" s="20">
        <v>0.8</v>
      </c>
      <c r="N138" s="6"/>
    </row>
    <row r="139" spans="1:14" ht="150" customHeight="1" x14ac:dyDescent="0.3">
      <c r="A139" s="19" t="s">
        <v>311</v>
      </c>
      <c r="B139" s="19" t="s">
        <v>5</v>
      </c>
      <c r="C139" s="19" t="s">
        <v>312</v>
      </c>
      <c r="D139" s="19" t="s">
        <v>313</v>
      </c>
      <c r="E139" s="19" t="s">
        <v>396</v>
      </c>
      <c r="F139" s="19" t="s">
        <v>314</v>
      </c>
      <c r="G139" s="18" t="s">
        <v>10</v>
      </c>
      <c r="H139" s="19">
        <v>2018</v>
      </c>
      <c r="I139" s="15" t="s">
        <v>299</v>
      </c>
      <c r="J139" s="19">
        <v>2018</v>
      </c>
      <c r="K139" s="16">
        <v>4000</v>
      </c>
      <c r="L139" s="21">
        <v>4000</v>
      </c>
      <c r="M139" s="20">
        <v>0.8</v>
      </c>
      <c r="N139" s="6"/>
    </row>
    <row r="140" spans="1:14" ht="150" customHeight="1" x14ac:dyDescent="0.3">
      <c r="A140" s="19" t="s">
        <v>295</v>
      </c>
      <c r="B140" s="19" t="s">
        <v>5</v>
      </c>
      <c r="C140" s="19" t="s">
        <v>296</v>
      </c>
      <c r="D140" s="19" t="s">
        <v>297</v>
      </c>
      <c r="E140" s="19" t="s">
        <v>393</v>
      </c>
      <c r="F140" s="19" t="s">
        <v>298</v>
      </c>
      <c r="G140" s="18" t="s">
        <v>10</v>
      </c>
      <c r="H140" s="19">
        <v>2018</v>
      </c>
      <c r="I140" s="15" t="s">
        <v>299</v>
      </c>
      <c r="J140" s="19">
        <v>2018</v>
      </c>
      <c r="K140" s="16">
        <v>3200</v>
      </c>
      <c r="L140" s="21">
        <v>3200</v>
      </c>
      <c r="M140" s="20">
        <v>0.8</v>
      </c>
      <c r="N140" s="6"/>
    </row>
    <row r="141" spans="1:14" ht="150" customHeight="1" x14ac:dyDescent="0.3">
      <c r="A141" s="19" t="s">
        <v>300</v>
      </c>
      <c r="B141" s="19" t="s">
        <v>5</v>
      </c>
      <c r="C141" s="19" t="s">
        <v>301</v>
      </c>
      <c r="D141" s="19" t="s">
        <v>302</v>
      </c>
      <c r="E141" s="19" t="s">
        <v>393</v>
      </c>
      <c r="F141" s="19" t="s">
        <v>303</v>
      </c>
      <c r="G141" s="18" t="s">
        <v>10</v>
      </c>
      <c r="H141" s="19">
        <v>2018</v>
      </c>
      <c r="I141" s="15" t="s">
        <v>299</v>
      </c>
      <c r="J141" s="19">
        <v>2018</v>
      </c>
      <c r="K141" s="16">
        <v>3600</v>
      </c>
      <c r="L141" s="21">
        <v>3600</v>
      </c>
      <c r="M141" s="20">
        <v>0.8</v>
      </c>
      <c r="N141" s="6"/>
    </row>
    <row r="142" spans="1:14" ht="150" customHeight="1" x14ac:dyDescent="0.3">
      <c r="A142" s="19" t="s">
        <v>304</v>
      </c>
      <c r="B142" s="19" t="s">
        <v>5</v>
      </c>
      <c r="C142" s="19" t="s">
        <v>305</v>
      </c>
      <c r="D142" s="19" t="s">
        <v>306</v>
      </c>
      <c r="E142" s="19" t="s">
        <v>393</v>
      </c>
      <c r="F142" s="19" t="s">
        <v>98</v>
      </c>
      <c r="G142" s="18" t="s">
        <v>10</v>
      </c>
      <c r="H142" s="19">
        <v>2018</v>
      </c>
      <c r="I142" s="15" t="s">
        <v>299</v>
      </c>
      <c r="J142" s="19">
        <v>2018</v>
      </c>
      <c r="K142" s="16">
        <v>4000</v>
      </c>
      <c r="L142" s="16">
        <v>4000</v>
      </c>
      <c r="M142" s="20">
        <v>0.8</v>
      </c>
      <c r="N142" s="6"/>
    </row>
    <row r="143" spans="1:14" ht="150" customHeight="1" x14ac:dyDescent="0.3">
      <c r="A143" s="19" t="s">
        <v>341</v>
      </c>
      <c r="B143" s="19" t="s">
        <v>5</v>
      </c>
      <c r="C143" s="19" t="s">
        <v>342</v>
      </c>
      <c r="D143" s="19" t="s">
        <v>343</v>
      </c>
      <c r="E143" s="19" t="s">
        <v>393</v>
      </c>
      <c r="F143" s="19" t="s">
        <v>90</v>
      </c>
      <c r="G143" s="18" t="s">
        <v>10</v>
      </c>
      <c r="H143" s="19">
        <v>2018</v>
      </c>
      <c r="I143" s="15" t="s">
        <v>299</v>
      </c>
      <c r="J143" s="19">
        <v>2019</v>
      </c>
      <c r="K143" s="16">
        <v>4000</v>
      </c>
      <c r="L143" s="21">
        <v>4000</v>
      </c>
      <c r="M143" s="20">
        <v>0.8</v>
      </c>
      <c r="N143" s="6"/>
    </row>
    <row r="144" spans="1:14" ht="150" customHeight="1" x14ac:dyDescent="0.3">
      <c r="A144" s="19" t="s">
        <v>344</v>
      </c>
      <c r="B144" s="19" t="s">
        <v>5</v>
      </c>
      <c r="C144" s="19" t="s">
        <v>345</v>
      </c>
      <c r="D144" s="19" t="s">
        <v>346</v>
      </c>
      <c r="E144" s="19" t="s">
        <v>393</v>
      </c>
      <c r="F144" s="19" t="s">
        <v>347</v>
      </c>
      <c r="G144" s="18" t="s">
        <v>10</v>
      </c>
      <c r="H144" s="19">
        <v>2018</v>
      </c>
      <c r="I144" s="15" t="s">
        <v>299</v>
      </c>
      <c r="J144" s="19">
        <v>2018</v>
      </c>
      <c r="K144" s="16">
        <v>4000</v>
      </c>
      <c r="L144" s="21">
        <v>4000</v>
      </c>
      <c r="M144" s="20">
        <v>0.8</v>
      </c>
      <c r="N144" s="6"/>
    </row>
    <row r="145" spans="1:14" ht="150" customHeight="1" x14ac:dyDescent="0.3">
      <c r="A145" s="19" t="s">
        <v>348</v>
      </c>
      <c r="B145" s="19" t="s">
        <v>5</v>
      </c>
      <c r="C145" s="19" t="s">
        <v>349</v>
      </c>
      <c r="D145" s="19" t="s">
        <v>350</v>
      </c>
      <c r="E145" s="19" t="s">
        <v>393</v>
      </c>
      <c r="F145" s="19" t="s">
        <v>375</v>
      </c>
      <c r="G145" s="18" t="s">
        <v>10</v>
      </c>
      <c r="H145" s="19">
        <v>2018</v>
      </c>
      <c r="I145" s="15" t="s">
        <v>299</v>
      </c>
      <c r="J145" s="19">
        <v>2018</v>
      </c>
      <c r="K145" s="16">
        <v>4000</v>
      </c>
      <c r="L145" s="21">
        <v>4000</v>
      </c>
      <c r="M145" s="20">
        <v>0.8</v>
      </c>
      <c r="N145" s="6"/>
    </row>
    <row r="146" spans="1:14" ht="150" customHeight="1" x14ac:dyDescent="0.3">
      <c r="A146" s="19" t="s">
        <v>372</v>
      </c>
      <c r="B146" s="19" t="s">
        <v>5</v>
      </c>
      <c r="C146" s="19" t="s">
        <v>373</v>
      </c>
      <c r="D146" s="19" t="s">
        <v>374</v>
      </c>
      <c r="E146" s="19" t="s">
        <v>393</v>
      </c>
      <c r="F146" s="19" t="s">
        <v>181</v>
      </c>
      <c r="G146" s="18" t="s">
        <v>10</v>
      </c>
      <c r="H146" s="19">
        <v>2018</v>
      </c>
      <c r="I146" s="15" t="s">
        <v>299</v>
      </c>
      <c r="J146" s="19">
        <v>2019</v>
      </c>
      <c r="K146" s="16">
        <v>3200</v>
      </c>
      <c r="L146" s="21">
        <v>3200</v>
      </c>
      <c r="M146" s="20">
        <v>0.8</v>
      </c>
      <c r="N146" s="6"/>
    </row>
    <row r="147" spans="1:14" ht="150" customHeight="1" x14ac:dyDescent="0.3">
      <c r="A147" s="19" t="s">
        <v>376</v>
      </c>
      <c r="B147" s="19" t="s">
        <v>5</v>
      </c>
      <c r="C147" s="19" t="s">
        <v>377</v>
      </c>
      <c r="D147" s="19" t="s">
        <v>378</v>
      </c>
      <c r="E147" s="19" t="s">
        <v>393</v>
      </c>
      <c r="F147" s="19" t="s">
        <v>379</v>
      </c>
      <c r="G147" s="18" t="s">
        <v>10</v>
      </c>
      <c r="H147" s="19">
        <v>2018</v>
      </c>
      <c r="I147" s="15" t="s">
        <v>299</v>
      </c>
      <c r="J147" s="19">
        <v>2018</v>
      </c>
      <c r="K147" s="16">
        <v>3200</v>
      </c>
      <c r="L147" s="21">
        <v>3200</v>
      </c>
      <c r="M147" s="20">
        <v>0.8</v>
      </c>
      <c r="N147" s="6"/>
    </row>
    <row r="148" spans="1:14" ht="150" customHeight="1" x14ac:dyDescent="0.3">
      <c r="A148" s="19" t="s">
        <v>380</v>
      </c>
      <c r="B148" s="19" t="s">
        <v>5</v>
      </c>
      <c r="C148" s="19" t="s">
        <v>381</v>
      </c>
      <c r="D148" s="19" t="s">
        <v>382</v>
      </c>
      <c r="E148" s="19" t="s">
        <v>393</v>
      </c>
      <c r="F148" s="19" t="s">
        <v>435</v>
      </c>
      <c r="G148" s="18" t="s">
        <v>10</v>
      </c>
      <c r="H148" s="19">
        <v>2018</v>
      </c>
      <c r="I148" s="15" t="s">
        <v>299</v>
      </c>
      <c r="J148" s="19">
        <v>2019</v>
      </c>
      <c r="K148" s="16">
        <v>4000</v>
      </c>
      <c r="L148" s="16">
        <v>4000</v>
      </c>
      <c r="M148" s="20">
        <v>0.8</v>
      </c>
      <c r="N148" s="6"/>
    </row>
    <row r="149" spans="1:14" ht="150" customHeight="1" x14ac:dyDescent="0.3">
      <c r="A149" s="19" t="s">
        <v>383</v>
      </c>
      <c r="B149" s="19" t="s">
        <v>5</v>
      </c>
      <c r="C149" s="19" t="s">
        <v>384</v>
      </c>
      <c r="D149" s="19" t="s">
        <v>385</v>
      </c>
      <c r="E149" s="19" t="s">
        <v>393</v>
      </c>
      <c r="F149" s="19" t="s">
        <v>436</v>
      </c>
      <c r="G149" s="18" t="s">
        <v>10</v>
      </c>
      <c r="H149" s="19">
        <v>2018</v>
      </c>
      <c r="I149" s="15" t="s">
        <v>299</v>
      </c>
      <c r="J149" s="19">
        <v>2019</v>
      </c>
      <c r="K149" s="16">
        <v>4000</v>
      </c>
      <c r="L149" s="21">
        <v>4000</v>
      </c>
      <c r="M149" s="20">
        <v>0.8</v>
      </c>
      <c r="N149" s="6"/>
    </row>
    <row r="150" spans="1:14" ht="150" customHeight="1" x14ac:dyDescent="0.3">
      <c r="A150" s="19" t="s">
        <v>437</v>
      </c>
      <c r="B150" s="19" t="s">
        <v>5</v>
      </c>
      <c r="C150" s="19" t="s">
        <v>438</v>
      </c>
      <c r="D150" s="19" t="s">
        <v>439</v>
      </c>
      <c r="E150" s="19" t="s">
        <v>393</v>
      </c>
      <c r="F150" s="19" t="s">
        <v>440</v>
      </c>
      <c r="G150" s="18" t="s">
        <v>10</v>
      </c>
      <c r="H150" s="19">
        <v>2018</v>
      </c>
      <c r="I150" s="15" t="s">
        <v>299</v>
      </c>
      <c r="J150" s="19">
        <v>2019</v>
      </c>
      <c r="K150" s="16">
        <v>4000</v>
      </c>
      <c r="L150" s="21">
        <v>4000</v>
      </c>
      <c r="M150" s="20">
        <v>0.8</v>
      </c>
      <c r="N150" s="6"/>
    </row>
    <row r="151" spans="1:14" ht="150" customHeight="1" x14ac:dyDescent="0.3">
      <c r="A151" s="19" t="s">
        <v>443</v>
      </c>
      <c r="B151" s="19" t="s">
        <v>5</v>
      </c>
      <c r="C151" s="19" t="s">
        <v>444</v>
      </c>
      <c r="D151" s="19" t="s">
        <v>445</v>
      </c>
      <c r="E151" s="19" t="s">
        <v>393</v>
      </c>
      <c r="F151" s="19" t="s">
        <v>446</v>
      </c>
      <c r="G151" s="18" t="s">
        <v>10</v>
      </c>
      <c r="H151" s="19">
        <v>2018</v>
      </c>
      <c r="I151" s="15" t="s">
        <v>299</v>
      </c>
      <c r="J151" s="19">
        <v>2019</v>
      </c>
      <c r="K151" s="16">
        <v>4000</v>
      </c>
      <c r="L151" s="16">
        <v>4000</v>
      </c>
      <c r="M151" s="20">
        <v>0.8</v>
      </c>
      <c r="N151" s="6"/>
    </row>
    <row r="152" spans="1:14" ht="150" customHeight="1" x14ac:dyDescent="0.3">
      <c r="A152" s="19" t="s">
        <v>447</v>
      </c>
      <c r="B152" s="19" t="s">
        <v>5</v>
      </c>
      <c r="C152" s="19" t="s">
        <v>448</v>
      </c>
      <c r="D152" s="19" t="s">
        <v>449</v>
      </c>
      <c r="E152" s="19" t="s">
        <v>393</v>
      </c>
      <c r="F152" s="19" t="s">
        <v>450</v>
      </c>
      <c r="G152" s="18" t="s">
        <v>10</v>
      </c>
      <c r="H152" s="19">
        <v>2018</v>
      </c>
      <c r="I152" s="15" t="s">
        <v>299</v>
      </c>
      <c r="J152" s="19">
        <v>2019</v>
      </c>
      <c r="K152" s="16">
        <v>2240</v>
      </c>
      <c r="L152" s="16">
        <v>2240</v>
      </c>
      <c r="M152" s="20">
        <v>0.8</v>
      </c>
      <c r="N152" s="6"/>
    </row>
    <row r="153" spans="1:14" ht="150" customHeight="1" x14ac:dyDescent="0.3">
      <c r="A153" s="19" t="s">
        <v>451</v>
      </c>
      <c r="B153" s="19" t="s">
        <v>5</v>
      </c>
      <c r="C153" s="19" t="s">
        <v>452</v>
      </c>
      <c r="D153" s="19" t="s">
        <v>453</v>
      </c>
      <c r="E153" s="19" t="s">
        <v>393</v>
      </c>
      <c r="F153" s="19" t="s">
        <v>454</v>
      </c>
      <c r="G153" s="18" t="s">
        <v>10</v>
      </c>
      <c r="H153" s="19">
        <v>2018</v>
      </c>
      <c r="I153" s="15" t="s">
        <v>299</v>
      </c>
      <c r="J153" s="19">
        <v>2019</v>
      </c>
      <c r="K153" s="16">
        <v>4000</v>
      </c>
      <c r="L153" s="21">
        <v>4000</v>
      </c>
      <c r="M153" s="20">
        <v>0.8</v>
      </c>
      <c r="N153" s="6"/>
    </row>
    <row r="154" spans="1:14" ht="150" customHeight="1" x14ac:dyDescent="0.3">
      <c r="A154" s="19" t="s">
        <v>455</v>
      </c>
      <c r="B154" s="19" t="s">
        <v>5</v>
      </c>
      <c r="C154" s="19" t="s">
        <v>456</v>
      </c>
      <c r="D154" s="19" t="s">
        <v>458</v>
      </c>
      <c r="E154" s="19" t="s">
        <v>457</v>
      </c>
      <c r="F154" s="19" t="s">
        <v>459</v>
      </c>
      <c r="G154" s="18" t="s">
        <v>10</v>
      </c>
      <c r="H154" s="19">
        <v>2018</v>
      </c>
      <c r="I154" s="15" t="s">
        <v>299</v>
      </c>
      <c r="J154" s="19">
        <v>2019</v>
      </c>
      <c r="K154" s="16">
        <v>4000</v>
      </c>
      <c r="L154" s="21">
        <v>4000</v>
      </c>
      <c r="M154" s="20">
        <v>0.8</v>
      </c>
      <c r="N154" s="6"/>
    </row>
    <row r="155" spans="1:14" ht="150" customHeight="1" x14ac:dyDescent="0.3">
      <c r="A155" s="19" t="s">
        <v>460</v>
      </c>
      <c r="B155" s="19" t="s">
        <v>5</v>
      </c>
      <c r="C155" s="19" t="s">
        <v>461</v>
      </c>
      <c r="D155" s="19" t="s">
        <v>462</v>
      </c>
      <c r="E155" s="19" t="s">
        <v>393</v>
      </c>
      <c r="F155" s="19" t="s">
        <v>463</v>
      </c>
      <c r="G155" s="18" t="s">
        <v>10</v>
      </c>
      <c r="H155" s="19">
        <v>2018</v>
      </c>
      <c r="I155" s="15" t="s">
        <v>299</v>
      </c>
      <c r="J155" s="19">
        <v>2019</v>
      </c>
      <c r="K155" s="16">
        <v>4000</v>
      </c>
      <c r="L155" s="16">
        <v>4000</v>
      </c>
      <c r="M155" s="20">
        <v>0.8</v>
      </c>
      <c r="N155" s="6"/>
    </row>
    <row r="156" spans="1:14" ht="150" customHeight="1" x14ac:dyDescent="0.3">
      <c r="A156" s="19" t="s">
        <v>475</v>
      </c>
      <c r="B156" s="19" t="s">
        <v>5</v>
      </c>
      <c r="C156" s="19" t="s">
        <v>476</v>
      </c>
      <c r="D156" s="19" t="s">
        <v>477</v>
      </c>
      <c r="E156" s="19" t="s">
        <v>393</v>
      </c>
      <c r="F156" s="19" t="s">
        <v>478</v>
      </c>
      <c r="G156" s="18" t="s">
        <v>10</v>
      </c>
      <c r="H156" s="19">
        <v>2018</v>
      </c>
      <c r="I156" s="15" t="s">
        <v>299</v>
      </c>
      <c r="J156" s="19">
        <v>2019</v>
      </c>
      <c r="K156" s="16">
        <v>4000</v>
      </c>
      <c r="L156" s="21">
        <v>4000</v>
      </c>
      <c r="M156" s="20">
        <v>0.8</v>
      </c>
      <c r="N156" s="6"/>
    </row>
    <row r="157" spans="1:14" ht="150" customHeight="1" x14ac:dyDescent="0.3">
      <c r="A157" s="19" t="s">
        <v>479</v>
      </c>
      <c r="B157" s="19" t="s">
        <v>5</v>
      </c>
      <c r="C157" s="19" t="s">
        <v>480</v>
      </c>
      <c r="D157" s="19" t="s">
        <v>481</v>
      </c>
      <c r="E157" s="19" t="s">
        <v>393</v>
      </c>
      <c r="F157" s="19" t="s">
        <v>482</v>
      </c>
      <c r="G157" s="18" t="s">
        <v>10</v>
      </c>
      <c r="H157" s="19">
        <v>2018</v>
      </c>
      <c r="I157" s="15" t="s">
        <v>299</v>
      </c>
      <c r="J157" s="19">
        <v>2019</v>
      </c>
      <c r="K157" s="16">
        <v>4000</v>
      </c>
      <c r="L157" s="21">
        <v>4000</v>
      </c>
      <c r="M157" s="20">
        <v>0.8</v>
      </c>
      <c r="N157" s="6"/>
    </row>
    <row r="158" spans="1:14" ht="150" customHeight="1" x14ac:dyDescent="0.3">
      <c r="A158" s="19" t="s">
        <v>486</v>
      </c>
      <c r="B158" s="19" t="s">
        <v>5</v>
      </c>
      <c r="C158" s="19" t="s">
        <v>487</v>
      </c>
      <c r="D158" s="19" t="s">
        <v>488</v>
      </c>
      <c r="E158" s="19" t="s">
        <v>393</v>
      </c>
      <c r="F158" s="19" t="s">
        <v>489</v>
      </c>
      <c r="G158" s="18" t="s">
        <v>10</v>
      </c>
      <c r="H158" s="19">
        <v>2018</v>
      </c>
      <c r="I158" s="15" t="s">
        <v>299</v>
      </c>
      <c r="J158" s="19">
        <v>2019</v>
      </c>
      <c r="K158" s="16">
        <v>4000</v>
      </c>
      <c r="L158" s="16">
        <v>4000</v>
      </c>
      <c r="M158" s="20">
        <v>0.8</v>
      </c>
      <c r="N158" s="6"/>
    </row>
    <row r="159" spans="1:14" ht="150" customHeight="1" x14ac:dyDescent="0.3">
      <c r="A159" s="19" t="s">
        <v>733</v>
      </c>
      <c r="B159" s="19" t="s">
        <v>5</v>
      </c>
      <c r="C159" s="19" t="s">
        <v>483</v>
      </c>
      <c r="D159" s="19" t="s">
        <v>484</v>
      </c>
      <c r="E159" s="19" t="s">
        <v>393</v>
      </c>
      <c r="F159" s="19" t="s">
        <v>485</v>
      </c>
      <c r="G159" s="18" t="s">
        <v>10</v>
      </c>
      <c r="H159" s="19">
        <v>2018</v>
      </c>
      <c r="I159" s="15" t="s">
        <v>299</v>
      </c>
      <c r="J159" s="19">
        <v>2019</v>
      </c>
      <c r="K159" s="16">
        <v>4000</v>
      </c>
      <c r="L159" s="16">
        <v>4000</v>
      </c>
      <c r="M159" s="20">
        <v>0.8</v>
      </c>
      <c r="N159" s="6"/>
    </row>
    <row r="160" spans="1:14" ht="150" customHeight="1" x14ac:dyDescent="0.3">
      <c r="A160" s="19" t="s">
        <v>734</v>
      </c>
      <c r="B160" s="19" t="s">
        <v>5</v>
      </c>
      <c r="C160" s="19" t="s">
        <v>483</v>
      </c>
      <c r="D160" s="19" t="s">
        <v>484</v>
      </c>
      <c r="E160" s="19" t="s">
        <v>393</v>
      </c>
      <c r="F160" s="19" t="s">
        <v>485</v>
      </c>
      <c r="G160" s="18" t="s">
        <v>10</v>
      </c>
      <c r="H160" s="19">
        <v>2018</v>
      </c>
      <c r="I160" s="15" t="s">
        <v>299</v>
      </c>
      <c r="J160" s="19">
        <v>2019</v>
      </c>
      <c r="K160" s="16">
        <v>4000</v>
      </c>
      <c r="L160" s="16">
        <v>4000</v>
      </c>
      <c r="M160" s="20">
        <v>0.8</v>
      </c>
      <c r="N160" s="6"/>
    </row>
    <row r="161" spans="1:14" ht="150" customHeight="1" x14ac:dyDescent="0.3">
      <c r="A161" s="19" t="s">
        <v>735</v>
      </c>
      <c r="B161" s="19" t="s">
        <v>5</v>
      </c>
      <c r="C161" s="19" t="s">
        <v>491</v>
      </c>
      <c r="D161" s="19" t="s">
        <v>492</v>
      </c>
      <c r="E161" s="19" t="s">
        <v>393</v>
      </c>
      <c r="F161" s="19" t="s">
        <v>493</v>
      </c>
      <c r="G161" s="18" t="s">
        <v>10</v>
      </c>
      <c r="H161" s="19">
        <v>2018</v>
      </c>
      <c r="I161" s="15" t="s">
        <v>299</v>
      </c>
      <c r="J161" s="19">
        <v>2019</v>
      </c>
      <c r="K161" s="16">
        <v>4000</v>
      </c>
      <c r="L161" s="21">
        <v>4000</v>
      </c>
      <c r="M161" s="20">
        <v>0.8</v>
      </c>
      <c r="N161" s="6"/>
    </row>
    <row r="162" spans="1:14" ht="150" customHeight="1" x14ac:dyDescent="0.3">
      <c r="A162" s="19" t="s">
        <v>736</v>
      </c>
      <c r="B162" s="19" t="s">
        <v>5</v>
      </c>
      <c r="C162" s="19" t="s">
        <v>738</v>
      </c>
      <c r="D162" s="19" t="s">
        <v>494</v>
      </c>
      <c r="E162" s="19" t="s">
        <v>393</v>
      </c>
      <c r="F162" s="19" t="s">
        <v>495</v>
      </c>
      <c r="G162" s="18" t="s">
        <v>10</v>
      </c>
      <c r="H162" s="19">
        <v>2018</v>
      </c>
      <c r="I162" s="15" t="s">
        <v>299</v>
      </c>
      <c r="J162" s="19">
        <v>2019</v>
      </c>
      <c r="K162" s="16">
        <v>4000</v>
      </c>
      <c r="L162" s="21">
        <v>4000</v>
      </c>
      <c r="M162" s="20">
        <v>0.8</v>
      </c>
      <c r="N162" s="6"/>
    </row>
    <row r="163" spans="1:14" ht="150" customHeight="1" x14ac:dyDescent="0.3">
      <c r="A163" s="19" t="s">
        <v>708</v>
      </c>
      <c r="B163" s="19" t="s">
        <v>5</v>
      </c>
      <c r="C163" s="19" t="s">
        <v>739</v>
      </c>
      <c r="D163" s="19" t="s">
        <v>740</v>
      </c>
      <c r="E163" s="19" t="s">
        <v>393</v>
      </c>
      <c r="F163" s="19" t="s">
        <v>500</v>
      </c>
      <c r="G163" s="18" t="s">
        <v>10</v>
      </c>
      <c r="H163" s="19">
        <v>2018</v>
      </c>
      <c r="I163" s="15" t="s">
        <v>299</v>
      </c>
      <c r="J163" s="19">
        <v>2019</v>
      </c>
      <c r="K163" s="16">
        <v>4000</v>
      </c>
      <c r="L163" s="21">
        <v>4000</v>
      </c>
      <c r="M163" s="20">
        <v>0.8</v>
      </c>
      <c r="N163" s="6"/>
    </row>
    <row r="164" spans="1:14" ht="150" customHeight="1" x14ac:dyDescent="0.3">
      <c r="A164" s="19" t="s">
        <v>709</v>
      </c>
      <c r="B164" s="19" t="s">
        <v>5</v>
      </c>
      <c r="C164" s="19" t="s">
        <v>741</v>
      </c>
      <c r="D164" s="19" t="s">
        <v>502</v>
      </c>
      <c r="E164" s="19" t="s">
        <v>393</v>
      </c>
      <c r="F164" s="19" t="s">
        <v>503</v>
      </c>
      <c r="G164" s="18" t="s">
        <v>10</v>
      </c>
      <c r="H164" s="19">
        <v>2018</v>
      </c>
      <c r="I164" s="15" t="s">
        <v>299</v>
      </c>
      <c r="J164" s="19">
        <v>2019</v>
      </c>
      <c r="K164" s="16">
        <v>4000</v>
      </c>
      <c r="L164" s="21">
        <v>4000</v>
      </c>
      <c r="M164" s="20">
        <v>0.8</v>
      </c>
      <c r="N164" s="6"/>
    </row>
    <row r="165" spans="1:14" ht="150" customHeight="1" x14ac:dyDescent="0.3">
      <c r="A165" s="19" t="s">
        <v>710</v>
      </c>
      <c r="B165" s="19" t="s">
        <v>5</v>
      </c>
      <c r="C165" s="19" t="s">
        <v>504</v>
      </c>
      <c r="D165" s="19" t="s">
        <v>505</v>
      </c>
      <c r="E165" s="19" t="s">
        <v>393</v>
      </c>
      <c r="F165" s="19" t="s">
        <v>506</v>
      </c>
      <c r="G165" s="18" t="s">
        <v>10</v>
      </c>
      <c r="H165" s="19">
        <v>2018</v>
      </c>
      <c r="I165" s="15" t="s">
        <v>299</v>
      </c>
      <c r="J165" s="19">
        <v>2019</v>
      </c>
      <c r="K165" s="16">
        <v>4000</v>
      </c>
      <c r="L165" s="21">
        <v>4000</v>
      </c>
      <c r="M165" s="20">
        <v>0.8</v>
      </c>
      <c r="N165" s="6"/>
    </row>
    <row r="166" spans="1:14" ht="150" customHeight="1" x14ac:dyDescent="0.3">
      <c r="A166" s="19" t="s">
        <v>711</v>
      </c>
      <c r="B166" s="19" t="s">
        <v>5</v>
      </c>
      <c r="C166" s="19" t="s">
        <v>528</v>
      </c>
      <c r="D166" s="19" t="s">
        <v>533</v>
      </c>
      <c r="E166" s="19" t="s">
        <v>529</v>
      </c>
      <c r="F166" s="19" t="s">
        <v>530</v>
      </c>
      <c r="G166" s="18" t="s">
        <v>10</v>
      </c>
      <c r="H166" s="19">
        <v>2018</v>
      </c>
      <c r="I166" s="15" t="s">
        <v>299</v>
      </c>
      <c r="J166" s="15" t="s">
        <v>299</v>
      </c>
      <c r="K166" s="16">
        <v>4000</v>
      </c>
      <c r="L166" s="21">
        <v>4000</v>
      </c>
      <c r="M166" s="20">
        <v>0.8</v>
      </c>
      <c r="N166" s="6"/>
    </row>
    <row r="167" spans="1:14" ht="150" customHeight="1" x14ac:dyDescent="0.3">
      <c r="A167" s="19" t="s">
        <v>737</v>
      </c>
      <c r="B167" s="19" t="s">
        <v>5</v>
      </c>
      <c r="C167" s="19" t="s">
        <v>531</v>
      </c>
      <c r="D167" s="19" t="s">
        <v>532</v>
      </c>
      <c r="E167" s="19" t="s">
        <v>393</v>
      </c>
      <c r="F167" s="19" t="s">
        <v>534</v>
      </c>
      <c r="G167" s="18" t="s">
        <v>10</v>
      </c>
      <c r="H167" s="19">
        <v>2018</v>
      </c>
      <c r="I167" s="15" t="s">
        <v>299</v>
      </c>
      <c r="J167" s="15" t="s">
        <v>434</v>
      </c>
      <c r="K167" s="16">
        <v>4000</v>
      </c>
      <c r="L167" s="21">
        <v>4000</v>
      </c>
      <c r="M167" s="20">
        <v>0.8</v>
      </c>
      <c r="N167" s="6"/>
    </row>
    <row r="168" spans="1:14" ht="150" customHeight="1" x14ac:dyDescent="0.3">
      <c r="A168" s="19" t="s">
        <v>712</v>
      </c>
      <c r="B168" s="19" t="s">
        <v>5</v>
      </c>
      <c r="C168" s="19" t="s">
        <v>536</v>
      </c>
      <c r="D168" s="19" t="s">
        <v>535</v>
      </c>
      <c r="E168" s="19" t="s">
        <v>393</v>
      </c>
      <c r="F168" s="19" t="s">
        <v>537</v>
      </c>
      <c r="G168" s="18" t="s">
        <v>10</v>
      </c>
      <c r="H168" s="19">
        <v>2018</v>
      </c>
      <c r="I168" s="15" t="s">
        <v>299</v>
      </c>
      <c r="J168" s="19">
        <v>2019</v>
      </c>
      <c r="K168" s="16">
        <v>4000</v>
      </c>
      <c r="L168" s="21">
        <v>4000</v>
      </c>
      <c r="M168" s="20">
        <v>0.8</v>
      </c>
      <c r="N168" s="6"/>
    </row>
    <row r="169" spans="1:14" ht="150" customHeight="1" x14ac:dyDescent="0.3">
      <c r="A169" s="19" t="s">
        <v>713</v>
      </c>
      <c r="B169" s="19" t="s">
        <v>5</v>
      </c>
      <c r="C169" s="19" t="s">
        <v>538</v>
      </c>
      <c r="D169" s="19" t="s">
        <v>539</v>
      </c>
      <c r="E169" s="19" t="s">
        <v>393</v>
      </c>
      <c r="F169" s="19" t="s">
        <v>540</v>
      </c>
      <c r="G169" s="18" t="s">
        <v>10</v>
      </c>
      <c r="H169" s="19">
        <v>2018</v>
      </c>
      <c r="I169" s="15" t="s">
        <v>299</v>
      </c>
      <c r="J169" s="19">
        <v>2019</v>
      </c>
      <c r="K169" s="16">
        <v>4000</v>
      </c>
      <c r="L169" s="21">
        <v>4000</v>
      </c>
      <c r="M169" s="20">
        <v>0.8</v>
      </c>
      <c r="N169" s="6"/>
    </row>
    <row r="170" spans="1:14" ht="150" customHeight="1" x14ac:dyDescent="0.3">
      <c r="A170" s="19" t="s">
        <v>714</v>
      </c>
      <c r="B170" s="19" t="s">
        <v>5</v>
      </c>
      <c r="C170" s="19" t="s">
        <v>561</v>
      </c>
      <c r="D170" s="19" t="s">
        <v>562</v>
      </c>
      <c r="E170" s="19" t="s">
        <v>393</v>
      </c>
      <c r="F170" s="19" t="s">
        <v>563</v>
      </c>
      <c r="G170" s="18" t="s">
        <v>10</v>
      </c>
      <c r="H170" s="19">
        <v>2018</v>
      </c>
      <c r="I170" s="15" t="s">
        <v>299</v>
      </c>
      <c r="J170" s="19">
        <v>2019</v>
      </c>
      <c r="K170" s="16">
        <v>4000</v>
      </c>
      <c r="L170" s="16">
        <v>4000</v>
      </c>
      <c r="M170" s="20">
        <v>0.8</v>
      </c>
      <c r="N170" s="6"/>
    </row>
    <row r="171" spans="1:14" ht="150" customHeight="1" x14ac:dyDescent="0.3">
      <c r="A171" s="19" t="s">
        <v>715</v>
      </c>
      <c r="B171" s="19" t="s">
        <v>5</v>
      </c>
      <c r="C171" s="19" t="s">
        <v>742</v>
      </c>
      <c r="D171" s="19" t="s">
        <v>591</v>
      </c>
      <c r="E171" s="19" t="s">
        <v>393</v>
      </c>
      <c r="F171" s="19" t="s">
        <v>590</v>
      </c>
      <c r="G171" s="18" t="s">
        <v>10</v>
      </c>
      <c r="H171" s="19">
        <v>2018</v>
      </c>
      <c r="I171" s="15" t="s">
        <v>299</v>
      </c>
      <c r="J171" s="19">
        <v>2019</v>
      </c>
      <c r="K171" s="16">
        <v>4000</v>
      </c>
      <c r="L171" s="16">
        <v>4000</v>
      </c>
      <c r="M171" s="20">
        <v>0.8</v>
      </c>
      <c r="N171" s="6"/>
    </row>
    <row r="172" spans="1:14" ht="150" customHeight="1" x14ac:dyDescent="0.3">
      <c r="A172" s="19" t="s">
        <v>716</v>
      </c>
      <c r="B172" s="19" t="s">
        <v>5</v>
      </c>
      <c r="C172" s="19" t="s">
        <v>707</v>
      </c>
      <c r="D172" s="19" t="s">
        <v>592</v>
      </c>
      <c r="E172" s="19" t="s">
        <v>393</v>
      </c>
      <c r="F172" s="19" t="s">
        <v>499</v>
      </c>
      <c r="G172" s="18" t="s">
        <v>10</v>
      </c>
      <c r="H172" s="19">
        <v>2018</v>
      </c>
      <c r="I172" s="15" t="s">
        <v>299</v>
      </c>
      <c r="J172" s="19">
        <v>2019</v>
      </c>
      <c r="K172" s="16">
        <v>4000</v>
      </c>
      <c r="L172" s="21">
        <v>4000</v>
      </c>
      <c r="M172" s="20">
        <v>0.8</v>
      </c>
      <c r="N172" s="6"/>
    </row>
    <row r="173" spans="1:14" ht="150" customHeight="1" x14ac:dyDescent="0.3">
      <c r="A173" s="19" t="s">
        <v>717</v>
      </c>
      <c r="B173" s="19" t="s">
        <v>5</v>
      </c>
      <c r="C173" s="19" t="s">
        <v>606</v>
      </c>
      <c r="D173" s="19" t="s">
        <v>605</v>
      </c>
      <c r="E173" s="19" t="s">
        <v>393</v>
      </c>
      <c r="F173" s="19" t="s">
        <v>607</v>
      </c>
      <c r="G173" s="18" t="s">
        <v>10</v>
      </c>
      <c r="H173" s="19">
        <v>2018</v>
      </c>
      <c r="I173" s="15" t="s">
        <v>299</v>
      </c>
      <c r="J173" s="19">
        <v>2018</v>
      </c>
      <c r="K173" s="16">
        <v>4000</v>
      </c>
      <c r="L173" s="21">
        <v>4000</v>
      </c>
      <c r="M173" s="20">
        <v>0.8</v>
      </c>
      <c r="N173" s="6"/>
    </row>
    <row r="174" spans="1:14" ht="150" customHeight="1" x14ac:dyDescent="0.3">
      <c r="A174" s="19" t="s">
        <v>718</v>
      </c>
      <c r="B174" s="19" t="s">
        <v>5</v>
      </c>
      <c r="C174" s="19" t="s">
        <v>630</v>
      </c>
      <c r="D174" s="19" t="s">
        <v>632</v>
      </c>
      <c r="E174" s="19" t="s">
        <v>393</v>
      </c>
      <c r="F174" s="19" t="s">
        <v>631</v>
      </c>
      <c r="G174" s="18" t="s">
        <v>10</v>
      </c>
      <c r="H174" s="19">
        <v>2018</v>
      </c>
      <c r="I174" s="15" t="s">
        <v>434</v>
      </c>
      <c r="J174" s="19">
        <v>2019</v>
      </c>
      <c r="K174" s="16">
        <v>4000</v>
      </c>
      <c r="L174" s="21">
        <v>4000</v>
      </c>
      <c r="M174" s="20">
        <v>0.8</v>
      </c>
      <c r="N174" s="6"/>
    </row>
    <row r="175" spans="1:14" ht="150" customHeight="1" x14ac:dyDescent="0.3">
      <c r="A175" s="19" t="s">
        <v>719</v>
      </c>
      <c r="B175" s="19" t="s">
        <v>5</v>
      </c>
      <c r="C175" s="19" t="s">
        <v>629</v>
      </c>
      <c r="D175" s="19" t="s">
        <v>628</v>
      </c>
      <c r="E175" s="19" t="s">
        <v>393</v>
      </c>
      <c r="F175" s="19" t="s">
        <v>48</v>
      </c>
      <c r="G175" s="18" t="s">
        <v>10</v>
      </c>
      <c r="H175" s="19">
        <v>2018</v>
      </c>
      <c r="I175" s="15" t="s">
        <v>299</v>
      </c>
      <c r="J175" s="19">
        <v>2019</v>
      </c>
      <c r="K175" s="16">
        <v>4000</v>
      </c>
      <c r="L175" s="16">
        <v>4000</v>
      </c>
      <c r="M175" s="20">
        <v>0.8</v>
      </c>
      <c r="N175" s="6"/>
    </row>
    <row r="176" spans="1:14" ht="150" customHeight="1" x14ac:dyDescent="0.3">
      <c r="A176" s="19" t="s">
        <v>720</v>
      </c>
      <c r="B176" s="19" t="s">
        <v>5</v>
      </c>
      <c r="C176" s="19" t="s">
        <v>626</v>
      </c>
      <c r="D176" s="19" t="s">
        <v>625</v>
      </c>
      <c r="E176" s="19" t="s">
        <v>393</v>
      </c>
      <c r="F176" s="19" t="s">
        <v>627</v>
      </c>
      <c r="G176" s="18" t="s">
        <v>10</v>
      </c>
      <c r="H176" s="19">
        <v>2018</v>
      </c>
      <c r="I176" s="15" t="s">
        <v>299</v>
      </c>
      <c r="J176" s="19">
        <v>2019</v>
      </c>
      <c r="K176" s="16">
        <v>4000</v>
      </c>
      <c r="L176" s="21">
        <v>4000</v>
      </c>
      <c r="M176" s="20">
        <v>0.8</v>
      </c>
      <c r="N176" s="6"/>
    </row>
    <row r="177" spans="1:14" ht="150" customHeight="1" x14ac:dyDescent="0.3">
      <c r="A177" s="19" t="s">
        <v>721</v>
      </c>
      <c r="B177" s="19" t="s">
        <v>5</v>
      </c>
      <c r="C177" s="19" t="s">
        <v>644</v>
      </c>
      <c r="D177" s="19" t="s">
        <v>643</v>
      </c>
      <c r="E177" s="19" t="s">
        <v>393</v>
      </c>
      <c r="F177" s="19" t="s">
        <v>645</v>
      </c>
      <c r="G177" s="18" t="s">
        <v>10</v>
      </c>
      <c r="H177" s="19">
        <v>2018</v>
      </c>
      <c r="I177" s="19">
        <v>2018</v>
      </c>
      <c r="J177" s="19">
        <v>2019</v>
      </c>
      <c r="K177" s="16">
        <v>2800</v>
      </c>
      <c r="L177" s="21">
        <v>2800</v>
      </c>
      <c r="M177" s="20">
        <v>0.8</v>
      </c>
      <c r="N177" s="6"/>
    </row>
    <row r="178" spans="1:14" ht="150" customHeight="1" x14ac:dyDescent="0.3">
      <c r="A178" s="19" t="s">
        <v>722</v>
      </c>
      <c r="B178" s="19" t="s">
        <v>5</v>
      </c>
      <c r="C178" s="19" t="s">
        <v>647</v>
      </c>
      <c r="D178" s="19" t="s">
        <v>646</v>
      </c>
      <c r="E178" s="19" t="s">
        <v>393</v>
      </c>
      <c r="F178" s="19" t="s">
        <v>648</v>
      </c>
      <c r="G178" s="18" t="s">
        <v>10</v>
      </c>
      <c r="H178" s="19">
        <v>2018</v>
      </c>
      <c r="I178" s="19">
        <v>2018</v>
      </c>
      <c r="J178" s="19">
        <v>2019</v>
      </c>
      <c r="K178" s="16">
        <v>4000</v>
      </c>
      <c r="L178" s="21">
        <v>4000</v>
      </c>
      <c r="M178" s="20">
        <v>0.8</v>
      </c>
      <c r="N178" s="6"/>
    </row>
    <row r="179" spans="1:14" ht="150" customHeight="1" x14ac:dyDescent="0.3">
      <c r="A179" s="19" t="s">
        <v>723</v>
      </c>
      <c r="B179" s="19" t="s">
        <v>5</v>
      </c>
      <c r="C179" s="19" t="s">
        <v>650</v>
      </c>
      <c r="D179" s="19" t="s">
        <v>649</v>
      </c>
      <c r="E179" s="19" t="s">
        <v>393</v>
      </c>
      <c r="F179" s="19" t="s">
        <v>583</v>
      </c>
      <c r="G179" s="18" t="s">
        <v>10</v>
      </c>
      <c r="H179" s="19">
        <v>2018</v>
      </c>
      <c r="I179" s="19">
        <v>2018</v>
      </c>
      <c r="J179" s="19">
        <v>2019</v>
      </c>
      <c r="K179" s="16">
        <v>4000</v>
      </c>
      <c r="L179" s="21">
        <v>4000</v>
      </c>
      <c r="M179" s="20">
        <v>0.8</v>
      </c>
      <c r="N179" s="6"/>
    </row>
    <row r="180" spans="1:14" ht="150" customHeight="1" x14ac:dyDescent="0.3">
      <c r="A180" s="19" t="s">
        <v>743</v>
      </c>
      <c r="B180" s="19" t="s">
        <v>5</v>
      </c>
      <c r="C180" s="19" t="s">
        <v>660</v>
      </c>
      <c r="D180" s="19" t="s">
        <v>659</v>
      </c>
      <c r="E180" s="19" t="s">
        <v>393</v>
      </c>
      <c r="F180" s="19" t="s">
        <v>661</v>
      </c>
      <c r="G180" s="18" t="s">
        <v>10</v>
      </c>
      <c r="H180" s="19">
        <v>2018</v>
      </c>
      <c r="I180" s="19">
        <v>2018</v>
      </c>
      <c r="J180" s="19">
        <v>2019</v>
      </c>
      <c r="K180" s="16">
        <v>4000</v>
      </c>
      <c r="L180" s="21">
        <v>4000</v>
      </c>
      <c r="M180" s="20">
        <v>0.8</v>
      </c>
      <c r="N180" s="6"/>
    </row>
    <row r="181" spans="1:14" ht="150" customHeight="1" x14ac:dyDescent="0.3">
      <c r="A181" s="19" t="s">
        <v>724</v>
      </c>
      <c r="B181" s="19" t="s">
        <v>5</v>
      </c>
      <c r="C181" s="19" t="s">
        <v>744</v>
      </c>
      <c r="D181" s="19" t="s">
        <v>662</v>
      </c>
      <c r="E181" s="19" t="s">
        <v>393</v>
      </c>
      <c r="F181" s="19" t="s">
        <v>663</v>
      </c>
      <c r="G181" s="18" t="s">
        <v>10</v>
      </c>
      <c r="H181" s="19">
        <v>2018</v>
      </c>
      <c r="I181" s="19">
        <v>2018</v>
      </c>
      <c r="J181" s="19">
        <v>2019</v>
      </c>
      <c r="K181" s="16">
        <v>4000</v>
      </c>
      <c r="L181" s="21">
        <v>4000</v>
      </c>
      <c r="M181" s="20">
        <v>0.8</v>
      </c>
      <c r="N181" s="6"/>
    </row>
    <row r="182" spans="1:14" ht="150" customHeight="1" x14ac:dyDescent="0.3">
      <c r="A182" s="19" t="s">
        <v>725</v>
      </c>
      <c r="B182" s="19" t="s">
        <v>5</v>
      </c>
      <c r="C182" s="19" t="s">
        <v>666</v>
      </c>
      <c r="D182" s="19" t="s">
        <v>665</v>
      </c>
      <c r="E182" s="19" t="s">
        <v>393</v>
      </c>
      <c r="F182" s="19" t="s">
        <v>664</v>
      </c>
      <c r="G182" s="18" t="s">
        <v>10</v>
      </c>
      <c r="H182" s="19">
        <v>2018</v>
      </c>
      <c r="I182" s="19">
        <v>2018</v>
      </c>
      <c r="J182" s="19">
        <v>2019</v>
      </c>
      <c r="K182" s="16">
        <v>4000</v>
      </c>
      <c r="L182" s="21">
        <v>4000</v>
      </c>
      <c r="M182" s="20">
        <v>0.8</v>
      </c>
      <c r="N182" s="6"/>
    </row>
    <row r="183" spans="1:14" ht="150" customHeight="1" x14ac:dyDescent="0.3">
      <c r="A183" s="19" t="s">
        <v>726</v>
      </c>
      <c r="B183" s="19" t="s">
        <v>5</v>
      </c>
      <c r="C183" s="19" t="s">
        <v>667</v>
      </c>
      <c r="D183" s="19" t="s">
        <v>669</v>
      </c>
      <c r="E183" s="19" t="s">
        <v>393</v>
      </c>
      <c r="F183" s="19" t="s">
        <v>668</v>
      </c>
      <c r="G183" s="18" t="s">
        <v>10</v>
      </c>
      <c r="H183" s="19">
        <v>2018</v>
      </c>
      <c r="I183" s="19">
        <v>2018</v>
      </c>
      <c r="J183" s="19">
        <v>2019</v>
      </c>
      <c r="K183" s="16">
        <v>1600</v>
      </c>
      <c r="L183" s="21">
        <v>1600</v>
      </c>
      <c r="M183" s="20">
        <v>0.8</v>
      </c>
      <c r="N183" s="6"/>
    </row>
    <row r="184" spans="1:14" ht="150" customHeight="1" x14ac:dyDescent="0.3">
      <c r="A184" s="19" t="s">
        <v>727</v>
      </c>
      <c r="B184" s="19" t="s">
        <v>5</v>
      </c>
      <c r="C184" s="19" t="s">
        <v>671</v>
      </c>
      <c r="D184" s="19" t="s">
        <v>670</v>
      </c>
      <c r="E184" s="19" t="s">
        <v>393</v>
      </c>
      <c r="F184" s="19" t="s">
        <v>672</v>
      </c>
      <c r="G184" s="18" t="s">
        <v>10</v>
      </c>
      <c r="H184" s="19">
        <v>2018</v>
      </c>
      <c r="I184" s="19">
        <v>2018</v>
      </c>
      <c r="J184" s="19">
        <v>2019</v>
      </c>
      <c r="K184" s="16">
        <v>4000</v>
      </c>
      <c r="L184" s="21">
        <v>4000</v>
      </c>
      <c r="M184" s="20">
        <v>0.8</v>
      </c>
      <c r="N184" s="6"/>
    </row>
    <row r="185" spans="1:14" ht="150" customHeight="1" x14ac:dyDescent="0.3">
      <c r="A185" s="19" t="s">
        <v>728</v>
      </c>
      <c r="B185" s="19" t="s">
        <v>5</v>
      </c>
      <c r="C185" s="19" t="s">
        <v>673</v>
      </c>
      <c r="D185" s="19" t="s">
        <v>675</v>
      </c>
      <c r="E185" s="19" t="s">
        <v>393</v>
      </c>
      <c r="F185" s="19" t="s">
        <v>674</v>
      </c>
      <c r="G185" s="18" t="s">
        <v>10</v>
      </c>
      <c r="H185" s="19">
        <v>2018</v>
      </c>
      <c r="I185" s="19">
        <v>2018</v>
      </c>
      <c r="J185" s="19">
        <v>2019</v>
      </c>
      <c r="K185" s="16">
        <v>4000</v>
      </c>
      <c r="L185" s="16">
        <v>4000</v>
      </c>
      <c r="M185" s="20">
        <v>0.8</v>
      </c>
      <c r="N185" s="6"/>
    </row>
    <row r="186" spans="1:14" ht="150" customHeight="1" x14ac:dyDescent="0.3">
      <c r="A186" s="19" t="s">
        <v>729</v>
      </c>
      <c r="B186" s="19" t="s">
        <v>5</v>
      </c>
      <c r="C186" s="19" t="s">
        <v>680</v>
      </c>
      <c r="D186" s="19" t="s">
        <v>679</v>
      </c>
      <c r="E186" s="19" t="s">
        <v>393</v>
      </c>
      <c r="F186" s="19" t="s">
        <v>681</v>
      </c>
      <c r="G186" s="18" t="s">
        <v>10</v>
      </c>
      <c r="H186" s="19">
        <v>2018</v>
      </c>
      <c r="I186" s="19">
        <v>2018</v>
      </c>
      <c r="J186" s="19">
        <v>2019</v>
      </c>
      <c r="K186" s="16">
        <v>4000</v>
      </c>
      <c r="L186" s="21">
        <v>4000</v>
      </c>
      <c r="M186" s="20">
        <v>0.8</v>
      </c>
      <c r="N186" s="6"/>
    </row>
    <row r="187" spans="1:14" ht="150" customHeight="1" x14ac:dyDescent="0.3">
      <c r="A187" s="19" t="s">
        <v>730</v>
      </c>
      <c r="B187" s="19" t="s">
        <v>5</v>
      </c>
      <c r="C187" s="19" t="s">
        <v>677</v>
      </c>
      <c r="D187" s="19" t="s">
        <v>676</v>
      </c>
      <c r="E187" s="19" t="s">
        <v>393</v>
      </c>
      <c r="F187" s="19" t="s">
        <v>678</v>
      </c>
      <c r="G187" s="18" t="s">
        <v>10</v>
      </c>
      <c r="H187" s="19">
        <v>2018</v>
      </c>
      <c r="I187" s="19">
        <v>2018</v>
      </c>
      <c r="J187" s="19">
        <v>2019</v>
      </c>
      <c r="K187" s="16">
        <v>4000</v>
      </c>
      <c r="L187" s="16">
        <v>4000</v>
      </c>
      <c r="M187" s="20">
        <v>0.8</v>
      </c>
      <c r="N187" s="6"/>
    </row>
    <row r="188" spans="1:14" ht="150" customHeight="1" x14ac:dyDescent="0.3">
      <c r="A188" s="19" t="s">
        <v>731</v>
      </c>
      <c r="B188" s="19" t="s">
        <v>5</v>
      </c>
      <c r="C188" s="19" t="s">
        <v>701</v>
      </c>
      <c r="D188" s="19" t="s">
        <v>699</v>
      </c>
      <c r="E188" s="19" t="s">
        <v>393</v>
      </c>
      <c r="F188" s="19" t="s">
        <v>700</v>
      </c>
      <c r="G188" s="18" t="s">
        <v>10</v>
      </c>
      <c r="H188" s="19">
        <v>2018</v>
      </c>
      <c r="I188" s="19">
        <v>2018</v>
      </c>
      <c r="J188" s="19">
        <v>2019</v>
      </c>
      <c r="K188" s="16">
        <v>4000</v>
      </c>
      <c r="L188" s="16">
        <v>4000</v>
      </c>
      <c r="M188" s="20">
        <v>0.8</v>
      </c>
      <c r="N188" s="6"/>
    </row>
    <row r="189" spans="1:14" ht="150" customHeight="1" x14ac:dyDescent="0.3">
      <c r="A189" s="19" t="s">
        <v>746</v>
      </c>
      <c r="B189" s="19" t="s">
        <v>5</v>
      </c>
      <c r="C189" s="19" t="s">
        <v>748</v>
      </c>
      <c r="D189" s="19" t="s">
        <v>747</v>
      </c>
      <c r="E189" s="19" t="s">
        <v>393</v>
      </c>
      <c r="F189" s="19" t="s">
        <v>749</v>
      </c>
      <c r="G189" s="18" t="s">
        <v>10</v>
      </c>
      <c r="H189" s="19">
        <v>2019</v>
      </c>
      <c r="I189" s="19">
        <v>2019</v>
      </c>
      <c r="J189" s="19">
        <v>2019</v>
      </c>
      <c r="K189" s="16">
        <v>4000</v>
      </c>
      <c r="L189" s="21">
        <v>4000</v>
      </c>
      <c r="M189" s="20">
        <v>0.8</v>
      </c>
      <c r="N189" s="6"/>
    </row>
    <row r="190" spans="1:14" ht="150" customHeight="1" x14ac:dyDescent="0.3">
      <c r="A190" s="19" t="s">
        <v>750</v>
      </c>
      <c r="B190" s="19" t="s">
        <v>5</v>
      </c>
      <c r="C190" s="19" t="s">
        <v>761</v>
      </c>
      <c r="D190" s="19" t="s">
        <v>747</v>
      </c>
      <c r="E190" s="19" t="s">
        <v>393</v>
      </c>
      <c r="F190" s="19" t="s">
        <v>762</v>
      </c>
      <c r="G190" s="18" t="s">
        <v>10</v>
      </c>
      <c r="H190" s="19">
        <v>2019</v>
      </c>
      <c r="I190" s="19">
        <v>2019</v>
      </c>
      <c r="J190" s="19">
        <v>2019</v>
      </c>
      <c r="K190" s="16">
        <v>4000</v>
      </c>
      <c r="L190" s="16">
        <v>4000</v>
      </c>
      <c r="M190" s="20">
        <v>0.8</v>
      </c>
      <c r="N190" s="6"/>
    </row>
    <row r="191" spans="1:14" ht="150" customHeight="1" x14ac:dyDescent="0.3">
      <c r="A191" s="19" t="s">
        <v>751</v>
      </c>
      <c r="B191" s="19" t="s">
        <v>5</v>
      </c>
      <c r="C191" s="19" t="s">
        <v>763</v>
      </c>
      <c r="D191" s="19" t="s">
        <v>764</v>
      </c>
      <c r="E191" s="19" t="s">
        <v>393</v>
      </c>
      <c r="F191" s="19" t="s">
        <v>765</v>
      </c>
      <c r="G191" s="18" t="s">
        <v>10</v>
      </c>
      <c r="H191" s="19">
        <v>2019</v>
      </c>
      <c r="I191" s="19">
        <v>2019</v>
      </c>
      <c r="J191" s="19">
        <v>2019</v>
      </c>
      <c r="K191" s="16">
        <v>4000</v>
      </c>
      <c r="L191" s="16">
        <v>4000</v>
      </c>
      <c r="M191" s="20">
        <v>0.8</v>
      </c>
      <c r="N191" s="6"/>
    </row>
    <row r="192" spans="1:14" ht="150" customHeight="1" x14ac:dyDescent="0.3">
      <c r="A192" s="19" t="s">
        <v>783</v>
      </c>
      <c r="B192" s="19" t="s">
        <v>5</v>
      </c>
      <c r="C192" s="19" t="s">
        <v>785</v>
      </c>
      <c r="D192" s="19" t="s">
        <v>784</v>
      </c>
      <c r="E192" s="19" t="s">
        <v>393</v>
      </c>
      <c r="F192" s="19" t="s">
        <v>786</v>
      </c>
      <c r="G192" s="18" t="s">
        <v>10</v>
      </c>
      <c r="H192" s="19">
        <v>2019</v>
      </c>
      <c r="I192" s="19">
        <v>2019</v>
      </c>
      <c r="J192" s="19">
        <v>2019</v>
      </c>
      <c r="K192" s="16">
        <v>4000</v>
      </c>
      <c r="L192" s="21">
        <v>4000</v>
      </c>
      <c r="M192" s="20">
        <v>0.8</v>
      </c>
      <c r="N192" s="6"/>
    </row>
    <row r="193" spans="1:14" ht="150" customHeight="1" x14ac:dyDescent="0.3">
      <c r="A193" s="19" t="s">
        <v>791</v>
      </c>
      <c r="B193" s="19" t="s">
        <v>5</v>
      </c>
      <c r="C193" s="19" t="s">
        <v>793</v>
      </c>
      <c r="D193" s="19" t="s">
        <v>792</v>
      </c>
      <c r="E193" s="19" t="s">
        <v>393</v>
      </c>
      <c r="F193" s="19" t="s">
        <v>794</v>
      </c>
      <c r="G193" s="18" t="s">
        <v>10</v>
      </c>
      <c r="H193" s="19">
        <v>2019</v>
      </c>
      <c r="I193" s="19">
        <v>2019</v>
      </c>
      <c r="J193" s="19">
        <v>2019</v>
      </c>
      <c r="K193" s="16">
        <v>3800</v>
      </c>
      <c r="L193" s="16">
        <v>3800</v>
      </c>
      <c r="M193" s="20">
        <v>0.8</v>
      </c>
      <c r="N193" s="6"/>
    </row>
    <row r="194" spans="1:14" ht="150" customHeight="1" x14ac:dyDescent="0.3">
      <c r="A194" s="19" t="s">
        <v>808</v>
      </c>
      <c r="B194" s="19" t="s">
        <v>5</v>
      </c>
      <c r="C194" s="19" t="s">
        <v>815</v>
      </c>
      <c r="D194" s="19" t="s">
        <v>813</v>
      </c>
      <c r="E194" s="19" t="s">
        <v>393</v>
      </c>
      <c r="F194" s="19" t="s">
        <v>814</v>
      </c>
      <c r="G194" s="18" t="s">
        <v>10</v>
      </c>
      <c r="H194" s="19">
        <v>2019</v>
      </c>
      <c r="I194" s="19">
        <v>2019</v>
      </c>
      <c r="J194" s="19">
        <v>2019</v>
      </c>
      <c r="K194" s="16">
        <v>4000</v>
      </c>
      <c r="L194" s="16">
        <v>4000</v>
      </c>
      <c r="M194" s="20">
        <v>0.8</v>
      </c>
      <c r="N194" s="6"/>
    </row>
    <row r="195" spans="1:14" ht="150" customHeight="1" x14ac:dyDescent="0.3">
      <c r="A195" s="19" t="s">
        <v>809</v>
      </c>
      <c r="B195" s="19" t="s">
        <v>5</v>
      </c>
      <c r="C195" s="19" t="s">
        <v>811</v>
      </c>
      <c r="D195" s="19" t="s">
        <v>816</v>
      </c>
      <c r="E195" s="19" t="s">
        <v>393</v>
      </c>
      <c r="F195" s="19" t="s">
        <v>817</v>
      </c>
      <c r="G195" s="18" t="s">
        <v>10</v>
      </c>
      <c r="H195" s="19">
        <v>2019</v>
      </c>
      <c r="I195" s="19">
        <v>2019</v>
      </c>
      <c r="J195" s="19">
        <v>2020</v>
      </c>
      <c r="K195" s="16">
        <v>4000</v>
      </c>
      <c r="L195" s="16">
        <v>4000</v>
      </c>
      <c r="M195" s="20">
        <v>0.8</v>
      </c>
      <c r="N195" s="6"/>
    </row>
    <row r="196" spans="1:14" ht="150" customHeight="1" x14ac:dyDescent="0.3">
      <c r="A196" s="19" t="s">
        <v>810</v>
      </c>
      <c r="B196" s="19" t="s">
        <v>5</v>
      </c>
      <c r="C196" s="19" t="s">
        <v>812</v>
      </c>
      <c r="D196" s="19" t="s">
        <v>816</v>
      </c>
      <c r="E196" s="19" t="s">
        <v>393</v>
      </c>
      <c r="F196" s="19" t="s">
        <v>818</v>
      </c>
      <c r="G196" s="18" t="s">
        <v>10</v>
      </c>
      <c r="H196" s="19">
        <v>2019</v>
      </c>
      <c r="I196" s="19">
        <v>2019</v>
      </c>
      <c r="J196" s="19">
        <v>2019</v>
      </c>
      <c r="K196" s="16">
        <v>4000</v>
      </c>
      <c r="L196" s="16">
        <v>4000</v>
      </c>
      <c r="M196" s="20">
        <v>0.8</v>
      </c>
      <c r="N196" s="6"/>
    </row>
    <row r="197" spans="1:14" ht="150" customHeight="1" x14ac:dyDescent="0.3">
      <c r="A197" s="19" t="s">
        <v>819</v>
      </c>
      <c r="B197" s="19" t="s">
        <v>5</v>
      </c>
      <c r="C197" s="19" t="s">
        <v>821</v>
      </c>
      <c r="D197" s="19" t="s">
        <v>820</v>
      </c>
      <c r="E197" s="19" t="s">
        <v>393</v>
      </c>
      <c r="F197" s="19" t="s">
        <v>822</v>
      </c>
      <c r="G197" s="18" t="s">
        <v>10</v>
      </c>
      <c r="H197" s="19">
        <v>2019</v>
      </c>
      <c r="I197" s="19">
        <v>2019</v>
      </c>
      <c r="J197" s="19">
        <v>2019</v>
      </c>
      <c r="K197" s="16">
        <v>4000</v>
      </c>
      <c r="L197" s="16">
        <v>4000</v>
      </c>
      <c r="M197" s="20">
        <v>0.8</v>
      </c>
      <c r="N197" s="6"/>
    </row>
    <row r="198" spans="1:14" ht="150" customHeight="1" x14ac:dyDescent="0.3">
      <c r="A198" s="19" t="s">
        <v>823</v>
      </c>
      <c r="B198" s="19" t="s">
        <v>5</v>
      </c>
      <c r="C198" s="19" t="s">
        <v>826</v>
      </c>
      <c r="D198" s="19" t="s">
        <v>747</v>
      </c>
      <c r="E198" s="19" t="s">
        <v>393</v>
      </c>
      <c r="F198" s="19" t="s">
        <v>827</v>
      </c>
      <c r="G198" s="18" t="s">
        <v>10</v>
      </c>
      <c r="H198" s="19">
        <v>2019</v>
      </c>
      <c r="I198" s="19">
        <v>2019</v>
      </c>
      <c r="J198" s="19">
        <v>2019</v>
      </c>
      <c r="K198" s="16">
        <v>4000</v>
      </c>
      <c r="L198" s="16">
        <v>4000</v>
      </c>
      <c r="M198" s="20">
        <v>0.8</v>
      </c>
      <c r="N198" s="6"/>
    </row>
    <row r="199" spans="1:14" ht="150" customHeight="1" x14ac:dyDescent="0.3">
      <c r="A199" s="19" t="s">
        <v>824</v>
      </c>
      <c r="B199" s="19" t="s">
        <v>5</v>
      </c>
      <c r="C199" s="19" t="s">
        <v>829</v>
      </c>
      <c r="D199" s="19" t="s">
        <v>828</v>
      </c>
      <c r="E199" s="19" t="s">
        <v>393</v>
      </c>
      <c r="F199" s="19" t="s">
        <v>830</v>
      </c>
      <c r="G199" s="18" t="s">
        <v>10</v>
      </c>
      <c r="H199" s="19">
        <v>2019</v>
      </c>
      <c r="I199" s="19">
        <v>2019</v>
      </c>
      <c r="J199" s="19">
        <v>2019</v>
      </c>
      <c r="K199" s="16">
        <v>4000</v>
      </c>
      <c r="L199" s="21">
        <v>4000</v>
      </c>
      <c r="M199" s="20">
        <v>0.8</v>
      </c>
      <c r="N199" s="6"/>
    </row>
    <row r="200" spans="1:14" ht="150" customHeight="1" x14ac:dyDescent="0.3">
      <c r="A200" s="19" t="s">
        <v>825</v>
      </c>
      <c r="B200" s="19" t="s">
        <v>5</v>
      </c>
      <c r="C200" s="19" t="s">
        <v>831</v>
      </c>
      <c r="D200" s="19" t="s">
        <v>832</v>
      </c>
      <c r="E200" s="19" t="s">
        <v>393</v>
      </c>
      <c r="F200" s="19" t="s">
        <v>833</v>
      </c>
      <c r="G200" s="18" t="s">
        <v>10</v>
      </c>
      <c r="H200" s="19">
        <v>2019</v>
      </c>
      <c r="I200" s="19">
        <v>2019</v>
      </c>
      <c r="J200" s="19">
        <v>2019</v>
      </c>
      <c r="K200" s="16">
        <v>3120</v>
      </c>
      <c r="L200" s="21">
        <v>3120</v>
      </c>
      <c r="M200" s="20">
        <v>0.8</v>
      </c>
      <c r="N200" s="6"/>
    </row>
    <row r="201" spans="1:14" ht="150" customHeight="1" x14ac:dyDescent="0.3">
      <c r="A201" s="19" t="s">
        <v>1150</v>
      </c>
      <c r="B201" s="19" t="s">
        <v>5</v>
      </c>
      <c r="C201" s="19" t="s">
        <v>835</v>
      </c>
      <c r="D201" s="19" t="s">
        <v>834</v>
      </c>
      <c r="E201" s="19" t="s">
        <v>393</v>
      </c>
      <c r="F201" s="19" t="s">
        <v>836</v>
      </c>
      <c r="G201" s="18" t="s">
        <v>10</v>
      </c>
      <c r="H201" s="19">
        <v>2019</v>
      </c>
      <c r="I201" s="19">
        <v>2019</v>
      </c>
      <c r="J201" s="19">
        <v>2020</v>
      </c>
      <c r="K201" s="16">
        <v>3800</v>
      </c>
      <c r="L201" s="21">
        <v>3800</v>
      </c>
      <c r="M201" s="20">
        <v>0.8</v>
      </c>
      <c r="N201" s="6"/>
    </row>
    <row r="202" spans="1:14" ht="150" customHeight="1" x14ac:dyDescent="0.3">
      <c r="A202" s="19" t="s">
        <v>1151</v>
      </c>
      <c r="B202" s="19" t="s">
        <v>5</v>
      </c>
      <c r="C202" s="19" t="s">
        <v>845</v>
      </c>
      <c r="D202" s="19" t="s">
        <v>847</v>
      </c>
      <c r="E202" s="19" t="s">
        <v>393</v>
      </c>
      <c r="F202" s="19" t="s">
        <v>846</v>
      </c>
      <c r="G202" s="18" t="s">
        <v>10</v>
      </c>
      <c r="H202" s="19">
        <v>2019</v>
      </c>
      <c r="I202" s="19">
        <v>2019</v>
      </c>
      <c r="J202" s="19">
        <v>2020</v>
      </c>
      <c r="K202" s="16">
        <v>4000</v>
      </c>
      <c r="L202" s="16">
        <v>4000</v>
      </c>
      <c r="M202" s="20">
        <v>0.8</v>
      </c>
      <c r="N202" s="6"/>
    </row>
    <row r="203" spans="1:14" ht="150" customHeight="1" x14ac:dyDescent="0.3">
      <c r="A203" s="19" t="s">
        <v>853</v>
      </c>
      <c r="B203" s="19" t="s">
        <v>5</v>
      </c>
      <c r="C203" s="19" t="s">
        <v>855</v>
      </c>
      <c r="D203" s="19" t="s">
        <v>854</v>
      </c>
      <c r="E203" s="19" t="s">
        <v>393</v>
      </c>
      <c r="F203" s="19" t="s">
        <v>856</v>
      </c>
      <c r="G203" s="18" t="s">
        <v>10</v>
      </c>
      <c r="H203" s="19">
        <v>2019</v>
      </c>
      <c r="I203" s="19">
        <v>2019</v>
      </c>
      <c r="J203" s="19">
        <v>2020</v>
      </c>
      <c r="K203" s="16">
        <v>4000</v>
      </c>
      <c r="L203" s="16">
        <v>4000</v>
      </c>
      <c r="M203" s="20">
        <v>0.8</v>
      </c>
      <c r="N203" s="6"/>
    </row>
    <row r="204" spans="1:14" ht="150" customHeight="1" x14ac:dyDescent="0.3">
      <c r="A204" s="19" t="s">
        <v>858</v>
      </c>
      <c r="B204" s="19" t="s">
        <v>5</v>
      </c>
      <c r="C204" s="19" t="s">
        <v>860</v>
      </c>
      <c r="D204" s="19" t="s">
        <v>857</v>
      </c>
      <c r="E204" s="19" t="s">
        <v>393</v>
      </c>
      <c r="F204" s="19" t="s">
        <v>859</v>
      </c>
      <c r="G204" s="18" t="s">
        <v>10</v>
      </c>
      <c r="H204" s="19">
        <v>2019</v>
      </c>
      <c r="I204" s="19">
        <v>2019</v>
      </c>
      <c r="J204" s="19">
        <v>2020</v>
      </c>
      <c r="K204" s="16">
        <v>4000</v>
      </c>
      <c r="L204" s="21">
        <v>4000</v>
      </c>
      <c r="M204" s="20">
        <v>0.8</v>
      </c>
      <c r="N204" s="6"/>
    </row>
    <row r="205" spans="1:14" ht="150" customHeight="1" x14ac:dyDescent="0.3">
      <c r="A205" s="19" t="s">
        <v>861</v>
      </c>
      <c r="B205" s="19" t="s">
        <v>5</v>
      </c>
      <c r="C205" s="19" t="s">
        <v>863</v>
      </c>
      <c r="D205" s="19" t="s">
        <v>864</v>
      </c>
      <c r="E205" s="19" t="s">
        <v>393</v>
      </c>
      <c r="F205" s="19" t="s">
        <v>862</v>
      </c>
      <c r="G205" s="18" t="s">
        <v>10</v>
      </c>
      <c r="H205" s="19">
        <v>2019</v>
      </c>
      <c r="I205" s="19">
        <v>2019</v>
      </c>
      <c r="J205" s="19">
        <v>2019</v>
      </c>
      <c r="K205" s="16">
        <v>3389.83</v>
      </c>
      <c r="L205" s="16">
        <v>3389.83</v>
      </c>
      <c r="M205" s="20">
        <v>0.8</v>
      </c>
      <c r="N205" s="6"/>
    </row>
    <row r="206" spans="1:14" ht="150" customHeight="1" x14ac:dyDescent="0.3">
      <c r="A206" s="19" t="s">
        <v>865</v>
      </c>
      <c r="B206" s="19" t="s">
        <v>5</v>
      </c>
      <c r="C206" s="19" t="s">
        <v>866</v>
      </c>
      <c r="D206" s="19" t="s">
        <v>867</v>
      </c>
      <c r="E206" s="19" t="s">
        <v>393</v>
      </c>
      <c r="F206" s="19" t="s">
        <v>868</v>
      </c>
      <c r="G206" s="18" t="s">
        <v>10</v>
      </c>
      <c r="H206" s="19">
        <v>2019</v>
      </c>
      <c r="I206" s="19">
        <v>2019</v>
      </c>
      <c r="J206" s="19">
        <v>2019</v>
      </c>
      <c r="K206" s="16">
        <v>4000</v>
      </c>
      <c r="L206" s="16">
        <v>4000</v>
      </c>
      <c r="M206" s="20">
        <v>0.8</v>
      </c>
      <c r="N206" s="6"/>
    </row>
    <row r="207" spans="1:14" ht="150" customHeight="1" x14ac:dyDescent="0.3">
      <c r="A207" s="19" t="s">
        <v>869</v>
      </c>
      <c r="B207" s="19" t="s">
        <v>5</v>
      </c>
      <c r="C207" s="19" t="s">
        <v>872</v>
      </c>
      <c r="D207" s="19" t="s">
        <v>870</v>
      </c>
      <c r="E207" s="19" t="s">
        <v>393</v>
      </c>
      <c r="F207" s="19" t="s">
        <v>871</v>
      </c>
      <c r="G207" s="18" t="s">
        <v>10</v>
      </c>
      <c r="H207" s="19">
        <v>2019</v>
      </c>
      <c r="I207" s="19">
        <v>2019</v>
      </c>
      <c r="J207" s="19">
        <v>2019</v>
      </c>
      <c r="K207" s="16">
        <v>4000</v>
      </c>
      <c r="L207" s="12">
        <v>4000</v>
      </c>
      <c r="M207" s="20">
        <v>0.8</v>
      </c>
      <c r="N207" s="6"/>
    </row>
    <row r="208" spans="1:14" ht="150" customHeight="1" x14ac:dyDescent="0.3">
      <c r="A208" s="19" t="s">
        <v>873</v>
      </c>
      <c r="B208" s="19" t="s">
        <v>5</v>
      </c>
      <c r="C208" s="19" t="s">
        <v>1313</v>
      </c>
      <c r="D208" s="19" t="s">
        <v>874</v>
      </c>
      <c r="E208" s="19" t="s">
        <v>393</v>
      </c>
      <c r="F208" s="19" t="s">
        <v>875</v>
      </c>
      <c r="G208" s="18" t="s">
        <v>10</v>
      </c>
      <c r="H208" s="19">
        <v>2019</v>
      </c>
      <c r="I208" s="19">
        <v>2019</v>
      </c>
      <c r="J208" s="19">
        <v>2019</v>
      </c>
      <c r="K208" s="16">
        <v>4000</v>
      </c>
      <c r="L208" s="12">
        <v>4000</v>
      </c>
      <c r="M208" s="20">
        <v>0.8</v>
      </c>
      <c r="N208" s="6"/>
    </row>
    <row r="209" spans="1:14" ht="150" customHeight="1" x14ac:dyDescent="0.3">
      <c r="A209" s="19" t="s">
        <v>876</v>
      </c>
      <c r="B209" s="19" t="s">
        <v>5</v>
      </c>
      <c r="C209" s="19" t="s">
        <v>878</v>
      </c>
      <c r="D209" s="19" t="s">
        <v>877</v>
      </c>
      <c r="E209" s="19" t="s">
        <v>393</v>
      </c>
      <c r="F209" s="19" t="s">
        <v>879</v>
      </c>
      <c r="G209" s="18" t="s">
        <v>10</v>
      </c>
      <c r="H209" s="19">
        <v>2019</v>
      </c>
      <c r="I209" s="19">
        <v>2019</v>
      </c>
      <c r="J209" s="19">
        <v>2020</v>
      </c>
      <c r="K209" s="16">
        <v>4000</v>
      </c>
      <c r="L209" s="12">
        <v>4000</v>
      </c>
      <c r="M209" s="20">
        <v>0.8</v>
      </c>
      <c r="N209" s="6"/>
    </row>
    <row r="210" spans="1:14" ht="150" customHeight="1" x14ac:dyDescent="0.3">
      <c r="A210" s="19" t="s">
        <v>882</v>
      </c>
      <c r="B210" s="19" t="s">
        <v>5</v>
      </c>
      <c r="C210" s="19" t="s">
        <v>1320</v>
      </c>
      <c r="D210" s="19" t="s">
        <v>883</v>
      </c>
      <c r="E210" s="19" t="s">
        <v>393</v>
      </c>
      <c r="F210" s="19" t="s">
        <v>884</v>
      </c>
      <c r="G210" s="18" t="s">
        <v>10</v>
      </c>
      <c r="H210" s="19">
        <v>2019</v>
      </c>
      <c r="I210" s="19">
        <v>2019</v>
      </c>
      <c r="J210" s="19">
        <v>2019</v>
      </c>
      <c r="K210" s="16">
        <v>4000</v>
      </c>
      <c r="L210" s="12">
        <v>4000</v>
      </c>
      <c r="M210" s="20">
        <v>0.8</v>
      </c>
      <c r="N210" s="6"/>
    </row>
    <row r="211" spans="1:14" ht="150" customHeight="1" x14ac:dyDescent="0.3">
      <c r="A211" s="19" t="s">
        <v>888</v>
      </c>
      <c r="B211" s="19" t="s">
        <v>5</v>
      </c>
      <c r="C211" s="19" t="s">
        <v>885</v>
      </c>
      <c r="D211" s="19" t="s">
        <v>886</v>
      </c>
      <c r="E211" s="19" t="s">
        <v>393</v>
      </c>
      <c r="F211" s="19" t="s">
        <v>887</v>
      </c>
      <c r="G211" s="18" t="s">
        <v>10</v>
      </c>
      <c r="H211" s="19">
        <v>2019</v>
      </c>
      <c r="I211" s="19">
        <v>2019</v>
      </c>
      <c r="J211" s="19">
        <v>2020</v>
      </c>
      <c r="K211" s="16">
        <v>4000</v>
      </c>
      <c r="L211" s="12">
        <v>4000</v>
      </c>
      <c r="M211" s="20">
        <v>0.8</v>
      </c>
      <c r="N211" s="6"/>
    </row>
    <row r="212" spans="1:14" ht="150" customHeight="1" x14ac:dyDescent="0.3">
      <c r="A212" s="19" t="s">
        <v>902</v>
      </c>
      <c r="B212" s="19" t="s">
        <v>5</v>
      </c>
      <c r="C212" s="19" t="s">
        <v>904</v>
      </c>
      <c r="D212" s="19" t="s">
        <v>903</v>
      </c>
      <c r="E212" s="19" t="s">
        <v>393</v>
      </c>
      <c r="F212" s="19" t="s">
        <v>905</v>
      </c>
      <c r="G212" s="18" t="s">
        <v>10</v>
      </c>
      <c r="H212" s="19">
        <v>2019</v>
      </c>
      <c r="I212" s="19">
        <v>2019</v>
      </c>
      <c r="J212" s="19">
        <v>2019</v>
      </c>
      <c r="K212" s="16">
        <v>4000</v>
      </c>
      <c r="L212" s="12">
        <v>4000</v>
      </c>
      <c r="M212" s="20">
        <v>0.8</v>
      </c>
      <c r="N212" s="6"/>
    </row>
    <row r="213" spans="1:14" ht="150" customHeight="1" x14ac:dyDescent="0.3">
      <c r="A213" s="19" t="s">
        <v>915</v>
      </c>
      <c r="B213" s="19" t="s">
        <v>5</v>
      </c>
      <c r="C213" s="19" t="s">
        <v>916</v>
      </c>
      <c r="D213" s="19" t="s">
        <v>917</v>
      </c>
      <c r="E213" s="19" t="s">
        <v>393</v>
      </c>
      <c r="F213" s="19" t="s">
        <v>918</v>
      </c>
      <c r="G213" s="18" t="s">
        <v>10</v>
      </c>
      <c r="H213" s="19">
        <v>2019</v>
      </c>
      <c r="I213" s="19">
        <v>2019</v>
      </c>
      <c r="J213" s="19">
        <v>2020</v>
      </c>
      <c r="K213" s="16">
        <v>4000</v>
      </c>
      <c r="L213" s="16">
        <v>4000</v>
      </c>
      <c r="M213" s="20">
        <v>0.8</v>
      </c>
      <c r="N213" s="6"/>
    </row>
    <row r="214" spans="1:14" ht="150" customHeight="1" x14ac:dyDescent="0.3">
      <c r="A214" s="19" t="s">
        <v>943</v>
      </c>
      <c r="B214" s="19" t="s">
        <v>922</v>
      </c>
      <c r="C214" s="19" t="s">
        <v>923</v>
      </c>
      <c r="D214" s="19" t="s">
        <v>917</v>
      </c>
      <c r="E214" s="19" t="s">
        <v>393</v>
      </c>
      <c r="F214" s="19" t="s">
        <v>924</v>
      </c>
      <c r="G214" s="18" t="s">
        <v>10</v>
      </c>
      <c r="H214" s="19">
        <v>2019</v>
      </c>
      <c r="I214" s="19">
        <v>2019</v>
      </c>
      <c r="J214" s="19">
        <v>2020</v>
      </c>
      <c r="K214" s="16">
        <v>4000</v>
      </c>
      <c r="L214" s="16">
        <v>4000</v>
      </c>
      <c r="M214" s="20">
        <v>0.8</v>
      </c>
      <c r="N214" s="6"/>
    </row>
    <row r="215" spans="1:14" ht="150" customHeight="1" x14ac:dyDescent="0.3">
      <c r="A215" s="19" t="s">
        <v>942</v>
      </c>
      <c r="B215" s="19" t="s">
        <v>922</v>
      </c>
      <c r="C215" s="19" t="s">
        <v>945</v>
      </c>
      <c r="D215" s="19" t="s">
        <v>944</v>
      </c>
      <c r="E215" s="19" t="s">
        <v>393</v>
      </c>
      <c r="F215" s="19" t="s">
        <v>181</v>
      </c>
      <c r="G215" s="18" t="s">
        <v>10</v>
      </c>
      <c r="H215" s="19">
        <v>2019</v>
      </c>
      <c r="I215" s="19">
        <v>2019</v>
      </c>
      <c r="J215" s="19">
        <v>2020</v>
      </c>
      <c r="K215" s="16">
        <v>3800</v>
      </c>
      <c r="L215" s="12">
        <v>3800</v>
      </c>
      <c r="M215" s="20">
        <v>0.8</v>
      </c>
      <c r="N215" s="6"/>
    </row>
    <row r="216" spans="1:14" ht="150" customHeight="1" x14ac:dyDescent="0.3">
      <c r="A216" s="19" t="s">
        <v>941</v>
      </c>
      <c r="B216" s="19" t="s">
        <v>922</v>
      </c>
      <c r="C216" s="35" t="s">
        <v>947</v>
      </c>
      <c r="D216" s="19" t="s">
        <v>946</v>
      </c>
      <c r="E216" s="19" t="s">
        <v>393</v>
      </c>
      <c r="F216" s="19" t="s">
        <v>948</v>
      </c>
      <c r="G216" s="18" t="s">
        <v>10</v>
      </c>
      <c r="H216" s="19">
        <v>2019</v>
      </c>
      <c r="I216" s="19">
        <v>2019</v>
      </c>
      <c r="J216" s="19">
        <v>2020</v>
      </c>
      <c r="K216" s="16">
        <v>4000</v>
      </c>
      <c r="L216" s="21">
        <v>4000</v>
      </c>
      <c r="M216" s="20">
        <v>0.8</v>
      </c>
      <c r="N216" s="6"/>
    </row>
    <row r="217" spans="1:14" ht="150" customHeight="1" x14ac:dyDescent="0.3">
      <c r="A217" s="19" t="s">
        <v>960</v>
      </c>
      <c r="B217" s="19" t="s">
        <v>922</v>
      </c>
      <c r="C217" s="36" t="s">
        <v>961</v>
      </c>
      <c r="D217" s="19" t="s">
        <v>962</v>
      </c>
      <c r="E217" s="19" t="s">
        <v>393</v>
      </c>
      <c r="F217" s="19" t="s">
        <v>963</v>
      </c>
      <c r="G217" s="18" t="s">
        <v>10</v>
      </c>
      <c r="H217" s="19">
        <v>2019</v>
      </c>
      <c r="I217" s="19">
        <v>2019</v>
      </c>
      <c r="J217" s="19">
        <v>2020</v>
      </c>
      <c r="K217" s="16">
        <v>4000</v>
      </c>
      <c r="L217" s="16">
        <v>4000</v>
      </c>
      <c r="M217" s="20">
        <v>0.8</v>
      </c>
      <c r="N217" s="6"/>
    </row>
    <row r="218" spans="1:14" ht="150" customHeight="1" x14ac:dyDescent="0.3">
      <c r="A218" s="19" t="s">
        <v>964</v>
      </c>
      <c r="B218" s="19" t="s">
        <v>922</v>
      </c>
      <c r="C218" s="36" t="s">
        <v>966</v>
      </c>
      <c r="D218" s="19" t="s">
        <v>965</v>
      </c>
      <c r="E218" s="19" t="s">
        <v>393</v>
      </c>
      <c r="F218" s="19" t="s">
        <v>967</v>
      </c>
      <c r="G218" s="18" t="s">
        <v>10</v>
      </c>
      <c r="H218" s="19">
        <v>2019</v>
      </c>
      <c r="I218" s="19">
        <v>2019</v>
      </c>
      <c r="J218" s="19">
        <v>2019</v>
      </c>
      <c r="K218" s="16">
        <v>4000</v>
      </c>
      <c r="L218" s="12">
        <v>4000</v>
      </c>
      <c r="M218" s="20">
        <v>0.8</v>
      </c>
      <c r="N218" s="6"/>
    </row>
    <row r="219" spans="1:14" ht="150" customHeight="1" x14ac:dyDescent="0.3">
      <c r="A219" s="19" t="s">
        <v>968</v>
      </c>
      <c r="B219" s="19" t="s">
        <v>922</v>
      </c>
      <c r="C219" s="36" t="s">
        <v>969</v>
      </c>
      <c r="D219" s="19" t="s">
        <v>970</v>
      </c>
      <c r="E219" s="19" t="s">
        <v>393</v>
      </c>
      <c r="F219" s="19" t="s">
        <v>971</v>
      </c>
      <c r="G219" s="18" t="s">
        <v>10</v>
      </c>
      <c r="H219" s="19">
        <v>2019</v>
      </c>
      <c r="I219" s="19">
        <v>2019</v>
      </c>
      <c r="J219" s="19">
        <v>2020</v>
      </c>
      <c r="K219" s="16">
        <v>4000</v>
      </c>
      <c r="L219" s="12">
        <v>4000</v>
      </c>
      <c r="M219" s="20">
        <v>0.8</v>
      </c>
      <c r="N219" s="6"/>
    </row>
    <row r="220" spans="1:14" ht="150" customHeight="1" x14ac:dyDescent="0.3">
      <c r="A220" s="19" t="s">
        <v>978</v>
      </c>
      <c r="B220" s="19" t="s">
        <v>922</v>
      </c>
      <c r="C220" s="36" t="s">
        <v>981</v>
      </c>
      <c r="D220" s="19" t="s">
        <v>984</v>
      </c>
      <c r="E220" s="19" t="s">
        <v>393</v>
      </c>
      <c r="F220" s="19" t="s">
        <v>985</v>
      </c>
      <c r="G220" s="18" t="s">
        <v>10</v>
      </c>
      <c r="H220" s="19">
        <v>2019</v>
      </c>
      <c r="I220" s="19">
        <v>2019</v>
      </c>
      <c r="J220" s="19">
        <v>2020</v>
      </c>
      <c r="K220" s="16">
        <v>4000</v>
      </c>
      <c r="L220" s="12">
        <v>4000</v>
      </c>
      <c r="M220" s="20">
        <v>0.8</v>
      </c>
      <c r="N220" s="6"/>
    </row>
    <row r="221" spans="1:14" ht="150" customHeight="1" x14ac:dyDescent="0.3">
      <c r="A221" s="19" t="s">
        <v>979</v>
      </c>
      <c r="B221" s="19" t="s">
        <v>922</v>
      </c>
      <c r="C221" s="36" t="s">
        <v>982</v>
      </c>
      <c r="D221" s="19" t="s">
        <v>986</v>
      </c>
      <c r="E221" s="19" t="s">
        <v>393</v>
      </c>
      <c r="F221" s="19" t="s">
        <v>987</v>
      </c>
      <c r="G221" s="18" t="s">
        <v>10</v>
      </c>
      <c r="H221" s="19">
        <v>2019</v>
      </c>
      <c r="I221" s="19">
        <v>2019</v>
      </c>
      <c r="J221" s="19">
        <v>2020</v>
      </c>
      <c r="K221" s="16">
        <v>4000</v>
      </c>
      <c r="L221" s="16">
        <v>4000</v>
      </c>
      <c r="M221" s="20">
        <v>0.8</v>
      </c>
      <c r="N221" s="6"/>
    </row>
    <row r="222" spans="1:14" ht="150" customHeight="1" x14ac:dyDescent="0.3">
      <c r="A222" s="19" t="s">
        <v>980</v>
      </c>
      <c r="B222" s="19" t="s">
        <v>922</v>
      </c>
      <c r="C222" s="36" t="s">
        <v>983</v>
      </c>
      <c r="D222" s="19" t="s">
        <v>988</v>
      </c>
      <c r="E222" s="19" t="s">
        <v>393</v>
      </c>
      <c r="F222" s="19" t="s">
        <v>700</v>
      </c>
      <c r="G222" s="18" t="s">
        <v>10</v>
      </c>
      <c r="H222" s="19">
        <v>2019</v>
      </c>
      <c r="I222" s="19">
        <v>2019</v>
      </c>
      <c r="J222" s="19">
        <v>2020</v>
      </c>
      <c r="K222" s="16">
        <v>3840</v>
      </c>
      <c r="L222" s="12">
        <v>3840</v>
      </c>
      <c r="M222" s="20">
        <v>0.8</v>
      </c>
      <c r="N222" s="6"/>
    </row>
    <row r="223" spans="1:14" ht="150" customHeight="1" x14ac:dyDescent="0.3">
      <c r="A223" s="19" t="s">
        <v>995</v>
      </c>
      <c r="B223" s="19" t="s">
        <v>922</v>
      </c>
      <c r="C223" s="36" t="s">
        <v>993</v>
      </c>
      <c r="D223" s="19" t="s">
        <v>996</v>
      </c>
      <c r="E223" s="19" t="s">
        <v>393</v>
      </c>
      <c r="F223" s="19" t="s">
        <v>994</v>
      </c>
      <c r="G223" s="18" t="s">
        <v>10</v>
      </c>
      <c r="H223" s="19">
        <v>2019</v>
      </c>
      <c r="I223" s="19">
        <v>2019</v>
      </c>
      <c r="J223" s="19">
        <v>2020</v>
      </c>
      <c r="K223" s="16">
        <v>4000</v>
      </c>
      <c r="L223" s="12">
        <v>4000</v>
      </c>
      <c r="M223" s="20">
        <v>0.8</v>
      </c>
      <c r="N223" s="6"/>
    </row>
    <row r="224" spans="1:14" ht="150" customHeight="1" x14ac:dyDescent="0.3">
      <c r="A224" s="19" t="s">
        <v>997</v>
      </c>
      <c r="B224" s="19" t="s">
        <v>922</v>
      </c>
      <c r="C224" s="36" t="s">
        <v>999</v>
      </c>
      <c r="D224" s="19" t="s">
        <v>1001</v>
      </c>
      <c r="E224" s="19" t="s">
        <v>393</v>
      </c>
      <c r="F224" s="19" t="s">
        <v>1002</v>
      </c>
      <c r="G224" s="18" t="s">
        <v>10</v>
      </c>
      <c r="H224" s="19">
        <v>2019</v>
      </c>
      <c r="I224" s="19">
        <v>2019</v>
      </c>
      <c r="J224" s="19">
        <v>2020</v>
      </c>
      <c r="K224" s="16">
        <v>4000</v>
      </c>
      <c r="L224" s="12">
        <v>4000</v>
      </c>
      <c r="M224" s="20">
        <v>0.8</v>
      </c>
      <c r="N224" s="6"/>
    </row>
    <row r="225" spans="1:14" ht="150" customHeight="1" x14ac:dyDescent="0.3">
      <c r="A225" s="19" t="s">
        <v>998</v>
      </c>
      <c r="B225" s="19" t="s">
        <v>922</v>
      </c>
      <c r="C225" s="36" t="s">
        <v>1000</v>
      </c>
      <c r="D225" s="19" t="s">
        <v>1003</v>
      </c>
      <c r="E225" s="19" t="s">
        <v>393</v>
      </c>
      <c r="F225" s="19" t="s">
        <v>1004</v>
      </c>
      <c r="G225" s="18" t="s">
        <v>10</v>
      </c>
      <c r="H225" s="19">
        <v>2019</v>
      </c>
      <c r="I225" s="19">
        <v>2019</v>
      </c>
      <c r="J225" s="19">
        <v>2020</v>
      </c>
      <c r="K225" s="16">
        <v>3000</v>
      </c>
      <c r="L225" s="12" t="s">
        <v>51</v>
      </c>
      <c r="M225" s="20">
        <v>0.8</v>
      </c>
      <c r="N225" s="6"/>
    </row>
    <row r="226" spans="1:14" ht="150" customHeight="1" x14ac:dyDescent="0.3">
      <c r="A226" s="19" t="s">
        <v>1005</v>
      </c>
      <c r="B226" s="19" t="s">
        <v>922</v>
      </c>
      <c r="C226" s="36" t="s">
        <v>1006</v>
      </c>
      <c r="D226" s="19" t="s">
        <v>1007</v>
      </c>
      <c r="E226" s="19" t="s">
        <v>393</v>
      </c>
      <c r="F226" s="19" t="s">
        <v>1008</v>
      </c>
      <c r="G226" s="18" t="s">
        <v>10</v>
      </c>
      <c r="H226" s="19">
        <v>2019</v>
      </c>
      <c r="I226" s="19">
        <v>2019</v>
      </c>
      <c r="J226" s="19">
        <v>2020</v>
      </c>
      <c r="K226" s="16">
        <v>4000</v>
      </c>
      <c r="L226" s="12">
        <v>4000</v>
      </c>
      <c r="M226" s="20">
        <v>0.8</v>
      </c>
      <c r="N226" s="6"/>
    </row>
    <row r="227" spans="1:14" ht="150" customHeight="1" x14ac:dyDescent="0.3">
      <c r="A227" s="19" t="s">
        <v>1009</v>
      </c>
      <c r="B227" s="19" t="s">
        <v>922</v>
      </c>
      <c r="C227" s="36" t="s">
        <v>1010</v>
      </c>
      <c r="D227" s="19" t="s">
        <v>1011</v>
      </c>
      <c r="E227" s="19" t="s">
        <v>393</v>
      </c>
      <c r="F227" s="19" t="s">
        <v>1012</v>
      </c>
      <c r="G227" s="18" t="s">
        <v>10</v>
      </c>
      <c r="H227" s="19">
        <v>2019</v>
      </c>
      <c r="I227" s="19">
        <v>2019</v>
      </c>
      <c r="J227" s="19">
        <v>2020</v>
      </c>
      <c r="K227" s="16">
        <v>4000</v>
      </c>
      <c r="L227" s="12">
        <v>4000</v>
      </c>
      <c r="M227" s="20">
        <v>0.8</v>
      </c>
      <c r="N227" s="6"/>
    </row>
    <row r="228" spans="1:14" ht="150" customHeight="1" x14ac:dyDescent="0.3">
      <c r="A228" s="19" t="s">
        <v>1013</v>
      </c>
      <c r="B228" s="19" t="s">
        <v>922</v>
      </c>
      <c r="C228" s="36" t="s">
        <v>1014</v>
      </c>
      <c r="D228" s="19" t="s">
        <v>1015</v>
      </c>
      <c r="E228" s="19" t="s">
        <v>393</v>
      </c>
      <c r="F228" s="19" t="s">
        <v>1016</v>
      </c>
      <c r="G228" s="18" t="s">
        <v>10</v>
      </c>
      <c r="H228" s="19">
        <v>2019</v>
      </c>
      <c r="I228" s="19">
        <v>2019</v>
      </c>
      <c r="J228" s="19">
        <v>2020</v>
      </c>
      <c r="K228" s="16">
        <v>4000</v>
      </c>
      <c r="L228" s="12">
        <v>4000</v>
      </c>
      <c r="M228" s="20">
        <v>0.8</v>
      </c>
      <c r="N228" s="6"/>
    </row>
    <row r="229" spans="1:14" ht="150" customHeight="1" x14ac:dyDescent="0.3">
      <c r="A229" s="19" t="s">
        <v>1017</v>
      </c>
      <c r="B229" s="19" t="s">
        <v>922</v>
      </c>
      <c r="C229" s="36" t="s">
        <v>528</v>
      </c>
      <c r="D229" s="19" t="s">
        <v>1019</v>
      </c>
      <c r="E229" s="19" t="s">
        <v>457</v>
      </c>
      <c r="F229" s="19" t="s">
        <v>530</v>
      </c>
      <c r="G229" s="18" t="s">
        <v>10</v>
      </c>
      <c r="H229" s="19">
        <v>2019</v>
      </c>
      <c r="I229" s="19">
        <v>2019</v>
      </c>
      <c r="J229" s="19">
        <v>2020</v>
      </c>
      <c r="K229" s="16">
        <v>4000</v>
      </c>
      <c r="L229" s="16">
        <v>4000</v>
      </c>
      <c r="M229" s="20">
        <v>0.8</v>
      </c>
      <c r="N229" s="6"/>
    </row>
    <row r="230" spans="1:14" ht="150" customHeight="1" x14ac:dyDescent="0.3">
      <c r="A230" s="19" t="s">
        <v>1018</v>
      </c>
      <c r="B230" s="19" t="s">
        <v>922</v>
      </c>
      <c r="C230" s="36" t="s">
        <v>1021</v>
      </c>
      <c r="D230" s="19" t="s">
        <v>1022</v>
      </c>
      <c r="E230" s="19" t="s">
        <v>393</v>
      </c>
      <c r="F230" s="19" t="s">
        <v>1020</v>
      </c>
      <c r="G230" s="18" t="s">
        <v>10</v>
      </c>
      <c r="H230" s="19">
        <v>2019</v>
      </c>
      <c r="I230" s="19">
        <v>2019</v>
      </c>
      <c r="J230" s="19">
        <v>2020</v>
      </c>
      <c r="K230" s="16">
        <v>4000</v>
      </c>
      <c r="L230" s="21">
        <v>4000</v>
      </c>
      <c r="M230" s="20">
        <v>0.8</v>
      </c>
      <c r="N230" s="6"/>
    </row>
    <row r="231" spans="1:14" ht="150" customHeight="1" x14ac:dyDescent="0.3">
      <c r="A231" s="19" t="s">
        <v>1032</v>
      </c>
      <c r="B231" s="19" t="s">
        <v>922</v>
      </c>
      <c r="C231" s="36" t="s">
        <v>1033</v>
      </c>
      <c r="D231" s="19" t="s">
        <v>1034</v>
      </c>
      <c r="E231" s="19" t="s">
        <v>393</v>
      </c>
      <c r="F231" s="19" t="s">
        <v>1035</v>
      </c>
      <c r="G231" s="18" t="s">
        <v>10</v>
      </c>
      <c r="H231" s="19">
        <v>2019</v>
      </c>
      <c r="I231" s="19">
        <v>2019</v>
      </c>
      <c r="J231" s="19">
        <v>2020</v>
      </c>
      <c r="K231" s="16">
        <v>4000</v>
      </c>
      <c r="L231" s="21">
        <v>4000</v>
      </c>
      <c r="M231" s="20">
        <v>0.8</v>
      </c>
      <c r="N231" s="6"/>
    </row>
    <row r="232" spans="1:14" ht="150" customHeight="1" x14ac:dyDescent="0.3">
      <c r="A232" s="19" t="s">
        <v>1038</v>
      </c>
      <c r="B232" s="19" t="s">
        <v>922</v>
      </c>
      <c r="C232" s="36" t="s">
        <v>1037</v>
      </c>
      <c r="D232" s="19" t="s">
        <v>1036</v>
      </c>
      <c r="E232" s="19" t="s">
        <v>393</v>
      </c>
      <c r="F232" s="19" t="s">
        <v>1050</v>
      </c>
      <c r="G232" s="18" t="s">
        <v>10</v>
      </c>
      <c r="H232" s="19">
        <v>2019</v>
      </c>
      <c r="I232" s="19">
        <v>2019</v>
      </c>
      <c r="J232" s="19">
        <v>2020</v>
      </c>
      <c r="K232" s="16">
        <v>4000</v>
      </c>
      <c r="L232" s="21">
        <v>4000</v>
      </c>
      <c r="M232" s="20">
        <v>0.8</v>
      </c>
      <c r="N232" s="6"/>
    </row>
    <row r="233" spans="1:14" ht="150" customHeight="1" x14ac:dyDescent="0.3">
      <c r="A233" s="19" t="s">
        <v>1039</v>
      </c>
      <c r="B233" s="19" t="s">
        <v>922</v>
      </c>
      <c r="C233" s="36" t="s">
        <v>1041</v>
      </c>
      <c r="D233" s="36" t="s">
        <v>1040</v>
      </c>
      <c r="E233" s="19" t="s">
        <v>393</v>
      </c>
      <c r="F233" s="19" t="s">
        <v>48</v>
      </c>
      <c r="G233" s="18" t="s">
        <v>10</v>
      </c>
      <c r="H233" s="19">
        <v>2019</v>
      </c>
      <c r="I233" s="19">
        <v>2019</v>
      </c>
      <c r="J233" s="19">
        <v>2020</v>
      </c>
      <c r="K233" s="16">
        <v>4000</v>
      </c>
      <c r="L233" s="16">
        <v>4000</v>
      </c>
      <c r="M233" s="20">
        <v>0.8</v>
      </c>
      <c r="N233" s="6"/>
    </row>
    <row r="234" spans="1:14" ht="150" customHeight="1" x14ac:dyDescent="0.3">
      <c r="A234" s="19" t="s">
        <v>1046</v>
      </c>
      <c r="B234" s="19" t="s">
        <v>922</v>
      </c>
      <c r="C234" s="36" t="s">
        <v>1043</v>
      </c>
      <c r="D234" s="19" t="s">
        <v>1042</v>
      </c>
      <c r="E234" s="19" t="s">
        <v>393</v>
      </c>
      <c r="F234" s="19" t="s">
        <v>1049</v>
      </c>
      <c r="G234" s="18" t="s">
        <v>10</v>
      </c>
      <c r="H234" s="19">
        <v>2019</v>
      </c>
      <c r="I234" s="19">
        <v>2019</v>
      </c>
      <c r="J234" s="19">
        <v>2020</v>
      </c>
      <c r="K234" s="16">
        <v>4000</v>
      </c>
      <c r="L234" s="12">
        <v>4000</v>
      </c>
      <c r="M234" s="20">
        <v>0.8</v>
      </c>
      <c r="N234" s="6"/>
    </row>
    <row r="235" spans="1:14" ht="150" customHeight="1" x14ac:dyDescent="0.3">
      <c r="A235" s="19" t="s">
        <v>1047</v>
      </c>
      <c r="B235" s="19" t="s">
        <v>922</v>
      </c>
      <c r="C235" s="36" t="s">
        <v>1045</v>
      </c>
      <c r="D235" s="36" t="s">
        <v>1044</v>
      </c>
      <c r="E235" s="19" t="s">
        <v>393</v>
      </c>
      <c r="F235" s="19" t="s">
        <v>1048</v>
      </c>
      <c r="G235" s="18" t="s">
        <v>10</v>
      </c>
      <c r="H235" s="19">
        <v>2019</v>
      </c>
      <c r="I235" s="19">
        <v>2019</v>
      </c>
      <c r="J235" s="19">
        <v>2019</v>
      </c>
      <c r="K235" s="16">
        <v>4000</v>
      </c>
      <c r="L235" s="12">
        <v>4000</v>
      </c>
      <c r="M235" s="20">
        <v>0.8</v>
      </c>
      <c r="N235" s="6"/>
    </row>
    <row r="236" spans="1:14" ht="150" customHeight="1" x14ac:dyDescent="0.3">
      <c r="A236" s="19" t="s">
        <v>1064</v>
      </c>
      <c r="B236" s="19" t="s">
        <v>922</v>
      </c>
      <c r="C236" s="36" t="s">
        <v>1066</v>
      </c>
      <c r="D236" s="36" t="s">
        <v>1065</v>
      </c>
      <c r="E236" s="19" t="s">
        <v>393</v>
      </c>
      <c r="F236" s="19" t="s">
        <v>1067</v>
      </c>
      <c r="G236" s="18" t="s">
        <v>10</v>
      </c>
      <c r="H236" s="19">
        <v>2019</v>
      </c>
      <c r="I236" s="19">
        <v>2019</v>
      </c>
      <c r="J236" s="19">
        <v>2020</v>
      </c>
      <c r="K236" s="16">
        <v>4000</v>
      </c>
      <c r="L236" s="12">
        <v>4000</v>
      </c>
      <c r="M236" s="20">
        <v>0.8</v>
      </c>
      <c r="N236" s="6"/>
    </row>
    <row r="237" spans="1:14" ht="150" customHeight="1" x14ac:dyDescent="0.3">
      <c r="A237" s="19" t="s">
        <v>1060</v>
      </c>
      <c r="B237" s="19" t="s">
        <v>922</v>
      </c>
      <c r="C237" s="36" t="s">
        <v>1061</v>
      </c>
      <c r="D237" s="36" t="s">
        <v>1062</v>
      </c>
      <c r="E237" s="19" t="s">
        <v>393</v>
      </c>
      <c r="F237" s="19" t="s">
        <v>1063</v>
      </c>
      <c r="G237" s="18" t="s">
        <v>10</v>
      </c>
      <c r="H237" s="19">
        <v>2019</v>
      </c>
      <c r="I237" s="19">
        <v>2019</v>
      </c>
      <c r="J237" s="19">
        <v>2020</v>
      </c>
      <c r="K237" s="16">
        <v>4000</v>
      </c>
      <c r="L237" s="21">
        <v>4000</v>
      </c>
      <c r="M237" s="20">
        <v>0.8</v>
      </c>
      <c r="N237" s="6"/>
    </row>
    <row r="238" spans="1:14" ht="150" customHeight="1" x14ac:dyDescent="0.3">
      <c r="A238" s="19" t="s">
        <v>1069</v>
      </c>
      <c r="B238" s="19" t="s">
        <v>922</v>
      </c>
      <c r="C238" s="36" t="s">
        <v>1073</v>
      </c>
      <c r="D238" s="36" t="s">
        <v>1071</v>
      </c>
      <c r="E238" s="19" t="s">
        <v>393</v>
      </c>
      <c r="F238" s="19" t="s">
        <v>1075</v>
      </c>
      <c r="G238" s="18" t="s">
        <v>10</v>
      </c>
      <c r="H238" s="19">
        <v>2020</v>
      </c>
      <c r="I238" s="19">
        <v>2020</v>
      </c>
      <c r="J238" s="19">
        <v>2021</v>
      </c>
      <c r="K238" s="16">
        <v>4000</v>
      </c>
      <c r="L238" s="16">
        <v>4000</v>
      </c>
      <c r="M238" s="20">
        <v>0.8</v>
      </c>
      <c r="N238" s="6"/>
    </row>
    <row r="239" spans="1:14" ht="150" customHeight="1" x14ac:dyDescent="0.3">
      <c r="A239" s="19" t="s">
        <v>1070</v>
      </c>
      <c r="B239" s="19" t="s">
        <v>922</v>
      </c>
      <c r="C239" s="36" t="s">
        <v>1074</v>
      </c>
      <c r="D239" s="36" t="s">
        <v>1072</v>
      </c>
      <c r="E239" s="19" t="s">
        <v>393</v>
      </c>
      <c r="F239" s="19" t="s">
        <v>1076</v>
      </c>
      <c r="G239" s="18" t="s">
        <v>10</v>
      </c>
      <c r="H239" s="19">
        <v>2020</v>
      </c>
      <c r="I239" s="19">
        <v>2020</v>
      </c>
      <c r="J239" s="19">
        <v>2020</v>
      </c>
      <c r="K239" s="16">
        <v>4000</v>
      </c>
      <c r="L239" s="12">
        <v>4000</v>
      </c>
      <c r="M239" s="20">
        <v>0.8</v>
      </c>
      <c r="N239" s="6"/>
    </row>
    <row r="240" spans="1:14" ht="150" customHeight="1" x14ac:dyDescent="0.3">
      <c r="A240" s="19" t="s">
        <v>1077</v>
      </c>
      <c r="B240" s="19" t="s">
        <v>922</v>
      </c>
      <c r="C240" s="36" t="s">
        <v>1080</v>
      </c>
      <c r="D240" s="36" t="s">
        <v>870</v>
      </c>
      <c r="E240" s="19" t="s">
        <v>393</v>
      </c>
      <c r="F240" s="19" t="s">
        <v>1081</v>
      </c>
      <c r="G240" s="18" t="s">
        <v>10</v>
      </c>
      <c r="H240" s="19">
        <v>2020</v>
      </c>
      <c r="I240" s="19">
        <v>2020</v>
      </c>
      <c r="J240" s="19">
        <v>2020</v>
      </c>
      <c r="K240" s="16">
        <v>4000</v>
      </c>
      <c r="L240" s="12">
        <v>4000</v>
      </c>
      <c r="M240" s="20">
        <v>0.8</v>
      </c>
      <c r="N240" s="6"/>
    </row>
    <row r="241" spans="1:14" ht="150" customHeight="1" x14ac:dyDescent="0.3">
      <c r="A241" s="19" t="s">
        <v>1078</v>
      </c>
      <c r="B241" s="19" t="s">
        <v>922</v>
      </c>
      <c r="C241" s="36" t="s">
        <v>1082</v>
      </c>
      <c r="D241" s="36" t="s">
        <v>1079</v>
      </c>
      <c r="E241" s="19" t="s">
        <v>393</v>
      </c>
      <c r="F241" s="19" t="s">
        <v>1083</v>
      </c>
      <c r="G241" s="18" t="s">
        <v>10</v>
      </c>
      <c r="H241" s="19">
        <v>2020</v>
      </c>
      <c r="I241" s="19">
        <v>2020</v>
      </c>
      <c r="J241" s="19">
        <v>2020</v>
      </c>
      <c r="K241" s="16">
        <v>4000</v>
      </c>
      <c r="L241" s="12">
        <v>4000</v>
      </c>
      <c r="M241" s="20">
        <v>0.8</v>
      </c>
      <c r="N241" s="6"/>
    </row>
    <row r="242" spans="1:14" ht="150" customHeight="1" x14ac:dyDescent="0.3">
      <c r="A242" s="19" t="s">
        <v>1097</v>
      </c>
      <c r="B242" s="19" t="s">
        <v>922</v>
      </c>
      <c r="C242" s="36" t="s">
        <v>1099</v>
      </c>
      <c r="D242" s="36" t="s">
        <v>1098</v>
      </c>
      <c r="E242" s="19" t="s">
        <v>393</v>
      </c>
      <c r="F242" s="19" t="s">
        <v>48</v>
      </c>
      <c r="G242" s="18" t="s">
        <v>10</v>
      </c>
      <c r="H242" s="19">
        <v>2020</v>
      </c>
      <c r="I242" s="19">
        <v>2020</v>
      </c>
      <c r="J242" s="19">
        <v>2020</v>
      </c>
      <c r="K242" s="16">
        <v>4000</v>
      </c>
      <c r="L242" s="12">
        <v>4000</v>
      </c>
      <c r="M242" s="20">
        <v>0.8</v>
      </c>
      <c r="N242" s="6"/>
    </row>
    <row r="243" spans="1:14" ht="150" customHeight="1" x14ac:dyDescent="0.3">
      <c r="A243" s="19" t="s">
        <v>1108</v>
      </c>
      <c r="B243" s="19" t="s">
        <v>922</v>
      </c>
      <c r="C243" s="36" t="s">
        <v>1114</v>
      </c>
      <c r="D243" s="36" t="s">
        <v>1127</v>
      </c>
      <c r="E243" s="19" t="s">
        <v>393</v>
      </c>
      <c r="F243" s="19" t="s">
        <v>1120</v>
      </c>
      <c r="G243" s="18" t="s">
        <v>10</v>
      </c>
      <c r="H243" s="19">
        <v>2020</v>
      </c>
      <c r="I243" s="19">
        <v>2020</v>
      </c>
      <c r="J243" s="19">
        <v>2020</v>
      </c>
      <c r="K243" s="16">
        <v>4000</v>
      </c>
      <c r="L243" s="21">
        <v>4000</v>
      </c>
      <c r="M243" s="20">
        <v>0.8</v>
      </c>
      <c r="N243" s="6"/>
    </row>
    <row r="244" spans="1:14" ht="150" customHeight="1" x14ac:dyDescent="0.3">
      <c r="A244" s="19" t="s">
        <v>1109</v>
      </c>
      <c r="B244" s="19" t="s">
        <v>922</v>
      </c>
      <c r="C244" s="36" t="s">
        <v>1115</v>
      </c>
      <c r="D244" s="36" t="s">
        <v>1126</v>
      </c>
      <c r="E244" s="19" t="s">
        <v>393</v>
      </c>
      <c r="F244" s="19" t="s">
        <v>1121</v>
      </c>
      <c r="G244" s="18" t="s">
        <v>10</v>
      </c>
      <c r="H244" s="19">
        <v>2020</v>
      </c>
      <c r="I244" s="19">
        <v>2020</v>
      </c>
      <c r="J244" s="19">
        <v>2020</v>
      </c>
      <c r="K244" s="16">
        <v>4000</v>
      </c>
      <c r="L244" s="12">
        <v>4000</v>
      </c>
      <c r="M244" s="20">
        <v>0.8</v>
      </c>
      <c r="N244" s="6"/>
    </row>
    <row r="245" spans="1:14" ht="150" customHeight="1" x14ac:dyDescent="0.3">
      <c r="A245" s="19" t="s">
        <v>1110</v>
      </c>
      <c r="B245" s="19" t="s">
        <v>922</v>
      </c>
      <c r="C245" s="36" t="s">
        <v>1116</v>
      </c>
      <c r="D245" s="36" t="s">
        <v>1128</v>
      </c>
      <c r="E245" s="19" t="s">
        <v>393</v>
      </c>
      <c r="F245" s="19" t="s">
        <v>1122</v>
      </c>
      <c r="G245" s="18" t="s">
        <v>10</v>
      </c>
      <c r="H245" s="19">
        <v>2020</v>
      </c>
      <c r="I245" s="19">
        <v>2020</v>
      </c>
      <c r="J245" s="19">
        <v>2020</v>
      </c>
      <c r="K245" s="16">
        <v>4000</v>
      </c>
      <c r="L245" s="16">
        <v>4000</v>
      </c>
      <c r="M245" s="20">
        <v>0.8</v>
      </c>
      <c r="N245" s="6"/>
    </row>
    <row r="246" spans="1:14" ht="150" customHeight="1" x14ac:dyDescent="0.3">
      <c r="A246" s="19" t="s">
        <v>1111</v>
      </c>
      <c r="B246" s="19" t="s">
        <v>922</v>
      </c>
      <c r="C246" s="36" t="s">
        <v>1117</v>
      </c>
      <c r="D246" s="36" t="s">
        <v>1129</v>
      </c>
      <c r="E246" s="19" t="s">
        <v>393</v>
      </c>
      <c r="F246" s="19" t="s">
        <v>1123</v>
      </c>
      <c r="G246" s="18" t="s">
        <v>10</v>
      </c>
      <c r="H246" s="19">
        <v>2020</v>
      </c>
      <c r="I246" s="19">
        <v>2020</v>
      </c>
      <c r="J246" s="19">
        <v>2020</v>
      </c>
      <c r="K246" s="16">
        <v>4000</v>
      </c>
      <c r="L246" s="16">
        <v>4000</v>
      </c>
      <c r="M246" s="20">
        <v>0.8</v>
      </c>
      <c r="N246" s="6"/>
    </row>
    <row r="247" spans="1:14" ht="150" customHeight="1" x14ac:dyDescent="0.3">
      <c r="A247" s="19" t="s">
        <v>1112</v>
      </c>
      <c r="B247" s="19" t="s">
        <v>922</v>
      </c>
      <c r="C247" s="36" t="s">
        <v>1118</v>
      </c>
      <c r="D247" s="36" t="s">
        <v>1130</v>
      </c>
      <c r="E247" s="19" t="s">
        <v>393</v>
      </c>
      <c r="F247" s="19" t="s">
        <v>1124</v>
      </c>
      <c r="G247" s="18" t="s">
        <v>10</v>
      </c>
      <c r="H247" s="19">
        <v>2020</v>
      </c>
      <c r="I247" s="19">
        <v>2020</v>
      </c>
      <c r="J247" s="19">
        <v>2020</v>
      </c>
      <c r="K247" s="16">
        <v>4000</v>
      </c>
      <c r="L247" s="12">
        <v>4000</v>
      </c>
      <c r="M247" s="20">
        <v>0.8</v>
      </c>
      <c r="N247" s="6"/>
    </row>
    <row r="248" spans="1:14" ht="150" customHeight="1" x14ac:dyDescent="0.3">
      <c r="A248" s="19" t="s">
        <v>1113</v>
      </c>
      <c r="B248" s="19" t="s">
        <v>922</v>
      </c>
      <c r="C248" s="36" t="s">
        <v>1119</v>
      </c>
      <c r="D248" s="36" t="s">
        <v>1131</v>
      </c>
      <c r="E248" s="19" t="s">
        <v>393</v>
      </c>
      <c r="F248" s="19" t="s">
        <v>1125</v>
      </c>
      <c r="G248" s="18" t="s">
        <v>10</v>
      </c>
      <c r="H248" s="19">
        <v>2020</v>
      </c>
      <c r="I248" s="19">
        <v>2020</v>
      </c>
      <c r="J248" s="19">
        <v>2021</v>
      </c>
      <c r="K248" s="16">
        <v>4000</v>
      </c>
      <c r="L248" s="16">
        <v>4000</v>
      </c>
      <c r="M248" s="20">
        <v>0.8</v>
      </c>
      <c r="N248" s="6"/>
    </row>
    <row r="249" spans="1:14" ht="150" customHeight="1" x14ac:dyDescent="0.3">
      <c r="A249" s="19" t="s">
        <v>1185</v>
      </c>
      <c r="B249" s="19" t="s">
        <v>922</v>
      </c>
      <c r="C249" s="36" t="s">
        <v>1182</v>
      </c>
      <c r="D249" s="36" t="s">
        <v>1187</v>
      </c>
      <c r="E249" s="19" t="s">
        <v>393</v>
      </c>
      <c r="F249" s="42" t="s">
        <v>1188</v>
      </c>
      <c r="G249" s="18" t="s">
        <v>10</v>
      </c>
      <c r="H249" s="19">
        <v>2020</v>
      </c>
      <c r="I249" s="19">
        <v>2020</v>
      </c>
      <c r="J249" s="19">
        <v>2020</v>
      </c>
      <c r="K249" s="16">
        <v>4000</v>
      </c>
      <c r="L249" s="12">
        <v>4000</v>
      </c>
      <c r="M249" s="20">
        <v>0.8</v>
      </c>
      <c r="N249" s="6"/>
    </row>
    <row r="250" spans="1:14" ht="49.5" customHeight="1" x14ac:dyDescent="0.3">
      <c r="A250" s="19" t="s">
        <v>1186</v>
      </c>
      <c r="B250" s="19" t="s">
        <v>922</v>
      </c>
      <c r="C250" s="36" t="s">
        <v>1184</v>
      </c>
      <c r="D250" s="36" t="s">
        <v>1190</v>
      </c>
      <c r="E250" s="19" t="s">
        <v>393</v>
      </c>
      <c r="F250" s="42" t="s">
        <v>1191</v>
      </c>
      <c r="G250" s="18" t="s">
        <v>10</v>
      </c>
      <c r="H250" s="19">
        <v>2020</v>
      </c>
      <c r="I250" s="19">
        <v>2020</v>
      </c>
      <c r="J250" s="19">
        <v>2020</v>
      </c>
      <c r="K250" s="16">
        <v>4000</v>
      </c>
      <c r="L250" s="12">
        <v>4000</v>
      </c>
      <c r="M250" s="20">
        <v>0.8</v>
      </c>
      <c r="N250" s="6"/>
    </row>
    <row r="251" spans="1:14" ht="150" customHeight="1" x14ac:dyDescent="0.3">
      <c r="A251" s="149" t="s">
        <v>1216</v>
      </c>
      <c r="B251" s="150"/>
      <c r="C251" s="150"/>
      <c r="D251" s="150"/>
      <c r="E251" s="150"/>
      <c r="F251" s="150"/>
      <c r="G251" s="150"/>
      <c r="H251" s="150"/>
      <c r="I251" s="150"/>
      <c r="J251" s="150"/>
      <c r="K251" s="150"/>
      <c r="L251" s="150"/>
      <c r="M251" s="151"/>
      <c r="N251" s="6"/>
    </row>
    <row r="252" spans="1:14" ht="150" customHeight="1" x14ac:dyDescent="0.3">
      <c r="A252" s="19" t="s">
        <v>1181</v>
      </c>
      <c r="B252" s="19" t="s">
        <v>922</v>
      </c>
      <c r="C252" s="36" t="s">
        <v>1183</v>
      </c>
      <c r="D252" s="36" t="s">
        <v>1189</v>
      </c>
      <c r="E252" s="19" t="s">
        <v>393</v>
      </c>
      <c r="F252" s="42" t="s">
        <v>30</v>
      </c>
      <c r="G252" s="18" t="s">
        <v>10</v>
      </c>
      <c r="H252" s="19">
        <v>2020</v>
      </c>
      <c r="I252" s="19">
        <v>2020</v>
      </c>
      <c r="J252" s="19">
        <v>2021</v>
      </c>
      <c r="K252" s="16">
        <v>4000</v>
      </c>
      <c r="L252" s="16">
        <v>4000</v>
      </c>
      <c r="M252" s="20">
        <v>0.8</v>
      </c>
      <c r="N252" s="6"/>
    </row>
    <row r="253" spans="1:14" ht="150" customHeight="1" x14ac:dyDescent="0.3">
      <c r="A253" s="19" t="s">
        <v>1222</v>
      </c>
      <c r="B253" s="19" t="s">
        <v>922</v>
      </c>
      <c r="C253" s="36" t="s">
        <v>1217</v>
      </c>
      <c r="D253" s="36" t="s">
        <v>1230</v>
      </c>
      <c r="E253" s="19" t="s">
        <v>393</v>
      </c>
      <c r="F253" s="42" t="s">
        <v>583</v>
      </c>
      <c r="G253" s="18" t="s">
        <v>10</v>
      </c>
      <c r="H253" s="19">
        <v>2020</v>
      </c>
      <c r="I253" s="19">
        <v>2020</v>
      </c>
      <c r="J253" s="19">
        <v>2021</v>
      </c>
      <c r="K253" s="16">
        <v>4000</v>
      </c>
      <c r="L253" s="16">
        <v>4000</v>
      </c>
      <c r="M253" s="20">
        <v>0.8</v>
      </c>
      <c r="N253" s="6"/>
    </row>
    <row r="254" spans="1:14" ht="150" customHeight="1" x14ac:dyDescent="0.3">
      <c r="A254" s="19" t="s">
        <v>1223</v>
      </c>
      <c r="B254" s="19" t="s">
        <v>922</v>
      </c>
      <c r="C254" s="36" t="s">
        <v>1218</v>
      </c>
      <c r="D254" s="36" t="s">
        <v>1231</v>
      </c>
      <c r="E254" s="19" t="s">
        <v>393</v>
      </c>
      <c r="F254" s="42" t="s">
        <v>1228</v>
      </c>
      <c r="G254" s="18" t="s">
        <v>10</v>
      </c>
      <c r="H254" s="19">
        <v>2020</v>
      </c>
      <c r="I254" s="19">
        <v>2020</v>
      </c>
      <c r="J254" s="19">
        <v>2020</v>
      </c>
      <c r="K254" s="16">
        <v>4000</v>
      </c>
      <c r="L254" s="16">
        <v>4000</v>
      </c>
      <c r="M254" s="20">
        <v>0.8</v>
      </c>
      <c r="N254" s="6"/>
    </row>
    <row r="255" spans="1:14" ht="150" customHeight="1" x14ac:dyDescent="0.3">
      <c r="A255" s="19" t="s">
        <v>1224</v>
      </c>
      <c r="B255" s="19" t="s">
        <v>922</v>
      </c>
      <c r="C255" s="36" t="s">
        <v>1219</v>
      </c>
      <c r="D255" s="36" t="s">
        <v>1232</v>
      </c>
      <c r="E255" s="19" t="s">
        <v>393</v>
      </c>
      <c r="F255" s="42" t="s">
        <v>830</v>
      </c>
      <c r="G255" s="18" t="s">
        <v>10</v>
      </c>
      <c r="H255" s="19">
        <v>2020</v>
      </c>
      <c r="I255" s="19">
        <v>2020</v>
      </c>
      <c r="J255" s="19">
        <v>2020</v>
      </c>
      <c r="K255" s="16">
        <v>4000</v>
      </c>
      <c r="L255" s="21">
        <v>4000</v>
      </c>
      <c r="M255" s="20">
        <v>0.8</v>
      </c>
      <c r="N255" s="6"/>
    </row>
    <row r="256" spans="1:14" ht="150" customHeight="1" x14ac:dyDescent="0.3">
      <c r="A256" s="19" t="s">
        <v>1225</v>
      </c>
      <c r="B256" s="19" t="s">
        <v>922</v>
      </c>
      <c r="C256" s="36" t="s">
        <v>1220</v>
      </c>
      <c r="D256" s="36" t="s">
        <v>1233</v>
      </c>
      <c r="E256" s="19" t="s">
        <v>393</v>
      </c>
      <c r="F256" s="42" t="s">
        <v>1229</v>
      </c>
      <c r="G256" s="18" t="s">
        <v>10</v>
      </c>
      <c r="H256" s="19">
        <v>2020</v>
      </c>
      <c r="I256" s="19">
        <v>2020</v>
      </c>
      <c r="J256" s="19">
        <v>2020</v>
      </c>
      <c r="K256" s="16">
        <v>4000</v>
      </c>
      <c r="L256" s="21">
        <v>4000</v>
      </c>
      <c r="M256" s="20">
        <v>0.8</v>
      </c>
      <c r="N256" s="6"/>
    </row>
    <row r="257" spans="1:14" ht="150" customHeight="1" x14ac:dyDescent="0.3">
      <c r="A257" s="19" t="s">
        <v>1226</v>
      </c>
      <c r="B257" s="19" t="s">
        <v>922</v>
      </c>
      <c r="C257" s="36" t="s">
        <v>1221</v>
      </c>
      <c r="D257" s="36" t="s">
        <v>1234</v>
      </c>
      <c r="E257" s="19" t="s">
        <v>393</v>
      </c>
      <c r="F257" s="42" t="s">
        <v>1227</v>
      </c>
      <c r="G257" s="18" t="s">
        <v>10</v>
      </c>
      <c r="H257" s="19">
        <v>2020</v>
      </c>
      <c r="I257" s="19">
        <v>2020</v>
      </c>
      <c r="J257" s="19">
        <v>2020</v>
      </c>
      <c r="K257" s="16">
        <v>4000</v>
      </c>
      <c r="L257" s="21">
        <v>4000</v>
      </c>
      <c r="M257" s="20">
        <v>0.8</v>
      </c>
      <c r="N257" s="6"/>
    </row>
    <row r="258" spans="1:14" ht="150" customHeight="1" x14ac:dyDescent="0.3">
      <c r="A258" s="19" t="s">
        <v>1248</v>
      </c>
      <c r="B258" s="19" t="s">
        <v>922</v>
      </c>
      <c r="C258" s="36" t="s">
        <v>1253</v>
      </c>
      <c r="D258" s="36" t="s">
        <v>1262</v>
      </c>
      <c r="E258" s="19" t="s">
        <v>393</v>
      </c>
      <c r="F258" s="42" t="s">
        <v>1258</v>
      </c>
      <c r="G258" s="18" t="s">
        <v>10</v>
      </c>
      <c r="H258" s="19">
        <v>2020</v>
      </c>
      <c r="I258" s="19">
        <v>2020</v>
      </c>
      <c r="J258" s="19">
        <v>2021</v>
      </c>
      <c r="K258" s="16">
        <v>4000</v>
      </c>
      <c r="L258" s="21">
        <v>4000</v>
      </c>
      <c r="M258" s="20">
        <v>0.8</v>
      </c>
      <c r="N258" s="6"/>
    </row>
    <row r="259" spans="1:14" ht="150" customHeight="1" x14ac:dyDescent="0.3">
      <c r="A259" s="19" t="s">
        <v>1249</v>
      </c>
      <c r="B259" s="19" t="s">
        <v>922</v>
      </c>
      <c r="C259" s="36" t="s">
        <v>1254</v>
      </c>
      <c r="D259" s="36" t="s">
        <v>1263</v>
      </c>
      <c r="E259" s="19" t="s">
        <v>393</v>
      </c>
      <c r="F259" s="42" t="s">
        <v>745</v>
      </c>
      <c r="G259" s="18" t="s">
        <v>10</v>
      </c>
      <c r="H259" s="19">
        <v>2020</v>
      </c>
      <c r="I259" s="19">
        <v>2020</v>
      </c>
      <c r="J259" s="19">
        <v>2020</v>
      </c>
      <c r="K259" s="16">
        <v>4000</v>
      </c>
      <c r="L259" s="16">
        <v>4000</v>
      </c>
      <c r="M259" s="20">
        <v>0.8</v>
      </c>
      <c r="N259" s="6"/>
    </row>
    <row r="260" spans="1:14" ht="150" customHeight="1" x14ac:dyDescent="0.3">
      <c r="A260" s="19" t="s">
        <v>1250</v>
      </c>
      <c r="B260" s="19" t="s">
        <v>922</v>
      </c>
      <c r="C260" s="36" t="s">
        <v>1255</v>
      </c>
      <c r="D260" s="36" t="s">
        <v>1264</v>
      </c>
      <c r="E260" s="19" t="s">
        <v>393</v>
      </c>
      <c r="F260" s="42" t="s">
        <v>1259</v>
      </c>
      <c r="G260" s="18" t="s">
        <v>10</v>
      </c>
      <c r="H260" s="19">
        <v>2020</v>
      </c>
      <c r="I260" s="19">
        <v>2020</v>
      </c>
      <c r="J260" s="19">
        <v>2021</v>
      </c>
      <c r="K260" s="16">
        <v>4000</v>
      </c>
      <c r="L260" s="16">
        <v>4000</v>
      </c>
      <c r="M260" s="20">
        <v>0.8</v>
      </c>
      <c r="N260" s="6"/>
    </row>
    <row r="261" spans="1:14" ht="150" customHeight="1" x14ac:dyDescent="0.3">
      <c r="A261" s="19" t="s">
        <v>1251</v>
      </c>
      <c r="B261" s="19" t="s">
        <v>922</v>
      </c>
      <c r="C261" s="36" t="s">
        <v>1256</v>
      </c>
      <c r="D261" s="36" t="s">
        <v>1265</v>
      </c>
      <c r="E261" s="19" t="s">
        <v>393</v>
      </c>
      <c r="F261" s="42" t="s">
        <v>1260</v>
      </c>
      <c r="G261" s="18" t="s">
        <v>10</v>
      </c>
      <c r="H261" s="19">
        <v>2020</v>
      </c>
      <c r="I261" s="19">
        <v>2020</v>
      </c>
      <c r="J261" s="19">
        <v>2020</v>
      </c>
      <c r="K261" s="16">
        <v>4000</v>
      </c>
      <c r="L261" s="21">
        <v>4000</v>
      </c>
      <c r="M261" s="20">
        <v>0.8</v>
      </c>
      <c r="N261" s="6"/>
    </row>
    <row r="262" spans="1:14" ht="150" customHeight="1" x14ac:dyDescent="0.3">
      <c r="A262" s="19" t="s">
        <v>1252</v>
      </c>
      <c r="B262" s="19" t="s">
        <v>922</v>
      </c>
      <c r="C262" s="36" t="s">
        <v>1257</v>
      </c>
      <c r="D262" s="36" t="s">
        <v>1266</v>
      </c>
      <c r="E262" s="19" t="s">
        <v>393</v>
      </c>
      <c r="F262" s="42" t="s">
        <v>1261</v>
      </c>
      <c r="G262" s="18" t="s">
        <v>10</v>
      </c>
      <c r="H262" s="19">
        <v>2020</v>
      </c>
      <c r="I262" s="19">
        <v>2020</v>
      </c>
      <c r="J262" s="19">
        <v>2021</v>
      </c>
      <c r="K262" s="16">
        <v>4000</v>
      </c>
      <c r="L262" s="16">
        <v>4000</v>
      </c>
      <c r="M262" s="20">
        <v>0.8</v>
      </c>
      <c r="N262" s="6"/>
    </row>
    <row r="263" spans="1:14" ht="150" customHeight="1" x14ac:dyDescent="0.3">
      <c r="A263" s="19" t="s">
        <v>1281</v>
      </c>
      <c r="B263" s="19" t="s">
        <v>922</v>
      </c>
      <c r="C263" s="36" t="s">
        <v>1279</v>
      </c>
      <c r="D263" s="36" t="s">
        <v>1285</v>
      </c>
      <c r="E263" s="19" t="s">
        <v>393</v>
      </c>
      <c r="F263" s="42" t="s">
        <v>1283</v>
      </c>
      <c r="G263" s="18" t="s">
        <v>10</v>
      </c>
      <c r="H263" s="19">
        <v>2020</v>
      </c>
      <c r="I263" s="19">
        <v>2020</v>
      </c>
      <c r="J263" s="19">
        <v>2020</v>
      </c>
      <c r="K263" s="16">
        <v>4000</v>
      </c>
      <c r="L263" s="16">
        <v>4000</v>
      </c>
      <c r="M263" s="20">
        <v>0.8</v>
      </c>
      <c r="N263" s="6"/>
    </row>
    <row r="264" spans="1:14" ht="150" customHeight="1" x14ac:dyDescent="0.3">
      <c r="A264" s="19" t="s">
        <v>1282</v>
      </c>
      <c r="B264" s="19" t="s">
        <v>922</v>
      </c>
      <c r="C264" s="36" t="s">
        <v>1280</v>
      </c>
      <c r="D264" s="36" t="s">
        <v>1286</v>
      </c>
      <c r="E264" s="19" t="s">
        <v>395</v>
      </c>
      <c r="F264" s="42" t="s">
        <v>1284</v>
      </c>
      <c r="G264" s="18" t="s">
        <v>10</v>
      </c>
      <c r="H264" s="19">
        <v>2020</v>
      </c>
      <c r="I264" s="19">
        <v>2020</v>
      </c>
      <c r="J264" s="19">
        <v>2021</v>
      </c>
      <c r="K264" s="16">
        <v>4000</v>
      </c>
      <c r="L264" s="16">
        <v>4000</v>
      </c>
      <c r="M264" s="20">
        <v>0.8</v>
      </c>
      <c r="N264" s="6"/>
    </row>
    <row r="265" spans="1:14" ht="150" customHeight="1" x14ac:dyDescent="0.3">
      <c r="A265" s="19" t="s">
        <v>1304</v>
      </c>
      <c r="B265" s="19" t="s">
        <v>922</v>
      </c>
      <c r="C265" s="36" t="s">
        <v>1302</v>
      </c>
      <c r="D265" s="36" t="s">
        <v>1308</v>
      </c>
      <c r="E265" s="19" t="s">
        <v>393</v>
      </c>
      <c r="F265" s="42" t="s">
        <v>1309</v>
      </c>
      <c r="G265" s="18" t="s">
        <v>10</v>
      </c>
      <c r="H265" s="19">
        <v>2020</v>
      </c>
      <c r="I265" s="19">
        <v>2020</v>
      </c>
      <c r="J265" s="19">
        <v>2020</v>
      </c>
      <c r="K265" s="16">
        <v>4000</v>
      </c>
      <c r="L265" s="16">
        <v>4000</v>
      </c>
      <c r="M265" s="20">
        <v>0.8</v>
      </c>
      <c r="N265" s="6"/>
    </row>
    <row r="266" spans="1:14" ht="150" customHeight="1" x14ac:dyDescent="0.3">
      <c r="A266" s="19" t="s">
        <v>1305</v>
      </c>
      <c r="B266" s="19" t="s">
        <v>922</v>
      </c>
      <c r="C266" s="36" t="s">
        <v>1303</v>
      </c>
      <c r="D266" s="36" t="s">
        <v>1306</v>
      </c>
      <c r="E266" s="19" t="s">
        <v>393</v>
      </c>
      <c r="F266" s="42" t="s">
        <v>1307</v>
      </c>
      <c r="G266" s="18" t="s">
        <v>10</v>
      </c>
      <c r="H266" s="19">
        <v>2020</v>
      </c>
      <c r="I266" s="19">
        <v>2020</v>
      </c>
      <c r="J266" s="19">
        <v>2020</v>
      </c>
      <c r="K266" s="16">
        <v>4000</v>
      </c>
      <c r="L266" s="16">
        <v>4000</v>
      </c>
      <c r="M266" s="20">
        <v>0.8</v>
      </c>
      <c r="N266" s="6"/>
    </row>
    <row r="267" spans="1:14" ht="150" customHeight="1" x14ac:dyDescent="0.3">
      <c r="A267" s="19" t="s">
        <v>1314</v>
      </c>
      <c r="B267" s="19" t="s">
        <v>922</v>
      </c>
      <c r="C267" s="80" t="s">
        <v>1316</v>
      </c>
      <c r="D267" s="36" t="s">
        <v>1321</v>
      </c>
      <c r="E267" s="19" t="s">
        <v>393</v>
      </c>
      <c r="F267" s="45" t="s">
        <v>1318</v>
      </c>
      <c r="G267" s="18" t="s">
        <v>10</v>
      </c>
      <c r="H267" s="19">
        <v>2020</v>
      </c>
      <c r="I267" s="19">
        <v>2020</v>
      </c>
      <c r="J267" s="19">
        <v>2020</v>
      </c>
      <c r="K267" s="16">
        <v>4000</v>
      </c>
      <c r="L267" s="21">
        <v>4000</v>
      </c>
      <c r="M267" s="20">
        <v>0.8</v>
      </c>
      <c r="N267" s="6"/>
    </row>
    <row r="268" spans="1:14" ht="150" customHeight="1" x14ac:dyDescent="0.3">
      <c r="A268" s="19" t="s">
        <v>1315</v>
      </c>
      <c r="B268" s="19" t="s">
        <v>922</v>
      </c>
      <c r="C268" s="80" t="s">
        <v>1317</v>
      </c>
      <c r="D268" s="36" t="s">
        <v>1322</v>
      </c>
      <c r="E268" s="19" t="s">
        <v>393</v>
      </c>
      <c r="F268" s="45" t="s">
        <v>1319</v>
      </c>
      <c r="G268" s="18" t="s">
        <v>10</v>
      </c>
      <c r="H268" s="19">
        <v>2020</v>
      </c>
      <c r="I268" s="19">
        <v>2020</v>
      </c>
      <c r="J268" s="19">
        <v>2020</v>
      </c>
      <c r="K268" s="16">
        <v>4000</v>
      </c>
      <c r="L268" s="21">
        <v>4000</v>
      </c>
      <c r="M268" s="20">
        <v>0.8</v>
      </c>
      <c r="N268" s="6"/>
    </row>
    <row r="269" spans="1:14" ht="150" customHeight="1" x14ac:dyDescent="0.3">
      <c r="A269" s="19" t="s">
        <v>1333</v>
      </c>
      <c r="B269" s="19" t="s">
        <v>922</v>
      </c>
      <c r="C269" s="80" t="s">
        <v>1329</v>
      </c>
      <c r="D269" s="46" t="s">
        <v>1329</v>
      </c>
      <c r="E269" s="19" t="s">
        <v>393</v>
      </c>
      <c r="F269" s="47" t="s">
        <v>1340</v>
      </c>
      <c r="G269" s="18" t="s">
        <v>10</v>
      </c>
      <c r="H269" s="19">
        <v>2020</v>
      </c>
      <c r="I269" s="19">
        <v>2020</v>
      </c>
      <c r="J269" s="19">
        <v>2021</v>
      </c>
      <c r="K269" s="16">
        <v>4000</v>
      </c>
      <c r="L269" s="21">
        <v>4000</v>
      </c>
      <c r="M269" s="20">
        <v>0.8</v>
      </c>
      <c r="N269" s="6"/>
    </row>
    <row r="270" spans="1:14" ht="150" customHeight="1" x14ac:dyDescent="0.3">
      <c r="A270" s="19" t="s">
        <v>1334</v>
      </c>
      <c r="B270" s="19" t="s">
        <v>922</v>
      </c>
      <c r="C270" s="80" t="s">
        <v>1330</v>
      </c>
      <c r="D270" s="46" t="s">
        <v>1341</v>
      </c>
      <c r="E270" s="19" t="s">
        <v>396</v>
      </c>
      <c r="F270" s="47" t="s">
        <v>1342</v>
      </c>
      <c r="G270" s="18" t="s">
        <v>10</v>
      </c>
      <c r="H270" s="19">
        <v>2020</v>
      </c>
      <c r="I270" s="19">
        <v>2020</v>
      </c>
      <c r="J270" s="19">
        <v>2021</v>
      </c>
      <c r="K270" s="16">
        <v>4000</v>
      </c>
      <c r="L270" s="16">
        <v>4000</v>
      </c>
      <c r="M270" s="20">
        <v>0.8</v>
      </c>
      <c r="N270" s="6"/>
    </row>
    <row r="271" spans="1:14" ht="150" customHeight="1" x14ac:dyDescent="0.3">
      <c r="A271" s="19" t="s">
        <v>1335</v>
      </c>
      <c r="B271" s="19" t="s">
        <v>922</v>
      </c>
      <c r="C271" s="80" t="s">
        <v>1331</v>
      </c>
      <c r="D271" s="46" t="s">
        <v>1336</v>
      </c>
      <c r="E271" s="19" t="s">
        <v>457</v>
      </c>
      <c r="F271" s="47" t="s">
        <v>1337</v>
      </c>
      <c r="G271" s="18" t="s">
        <v>10</v>
      </c>
      <c r="H271" s="19">
        <v>2020</v>
      </c>
      <c r="I271" s="19">
        <v>2020</v>
      </c>
      <c r="J271" s="19">
        <v>2021</v>
      </c>
      <c r="K271" s="16">
        <v>4000</v>
      </c>
      <c r="L271" s="16">
        <v>4000</v>
      </c>
      <c r="M271" s="20">
        <v>0.8</v>
      </c>
      <c r="N271" s="6"/>
    </row>
    <row r="272" spans="1:14" ht="150" customHeight="1" x14ac:dyDescent="0.3">
      <c r="A272" s="19" t="s">
        <v>1740</v>
      </c>
      <c r="B272" s="19" t="s">
        <v>922</v>
      </c>
      <c r="C272" s="80" t="s">
        <v>1332</v>
      </c>
      <c r="D272" s="46" t="s">
        <v>1338</v>
      </c>
      <c r="E272" s="19" t="s">
        <v>393</v>
      </c>
      <c r="F272" s="47" t="s">
        <v>1339</v>
      </c>
      <c r="G272" s="18" t="s">
        <v>10</v>
      </c>
      <c r="H272" s="19">
        <v>2020</v>
      </c>
      <c r="I272" s="19">
        <v>2020</v>
      </c>
      <c r="J272" s="19">
        <v>2021</v>
      </c>
      <c r="K272" s="16">
        <v>4000</v>
      </c>
      <c r="L272" s="21">
        <v>4000</v>
      </c>
      <c r="M272" s="20">
        <v>0.8</v>
      </c>
      <c r="N272" s="6"/>
    </row>
    <row r="273" spans="1:14" ht="150" customHeight="1" x14ac:dyDescent="0.3">
      <c r="A273" s="19" t="s">
        <v>1346</v>
      </c>
      <c r="B273" s="19" t="s">
        <v>922</v>
      </c>
      <c r="C273" s="80" t="s">
        <v>1345</v>
      </c>
      <c r="D273" s="46" t="s">
        <v>1347</v>
      </c>
      <c r="E273" s="19" t="s">
        <v>393</v>
      </c>
      <c r="F273" s="47" t="s">
        <v>1344</v>
      </c>
      <c r="G273" s="18" t="s">
        <v>10</v>
      </c>
      <c r="H273" s="19">
        <v>2020</v>
      </c>
      <c r="I273" s="19">
        <v>2020</v>
      </c>
      <c r="J273" s="19">
        <v>2021</v>
      </c>
      <c r="K273" s="16">
        <v>4000</v>
      </c>
      <c r="L273" s="21">
        <v>4000</v>
      </c>
      <c r="M273" s="20">
        <v>0.8</v>
      </c>
      <c r="N273" s="6"/>
    </row>
    <row r="274" spans="1:14" ht="150" customHeight="1" x14ac:dyDescent="0.3">
      <c r="A274" s="19" t="s">
        <v>1348</v>
      </c>
      <c r="B274" s="19" t="s">
        <v>922</v>
      </c>
      <c r="C274" s="36" t="s">
        <v>1350</v>
      </c>
      <c r="D274" s="46" t="s">
        <v>1349</v>
      </c>
      <c r="E274" s="19" t="s">
        <v>393</v>
      </c>
      <c r="F274" s="47" t="s">
        <v>1351</v>
      </c>
      <c r="G274" s="18" t="s">
        <v>10</v>
      </c>
      <c r="H274" s="19">
        <v>2020</v>
      </c>
      <c r="I274" s="19">
        <v>2020</v>
      </c>
      <c r="J274" s="19">
        <v>2021</v>
      </c>
      <c r="K274" s="16">
        <v>4000</v>
      </c>
      <c r="L274" s="16">
        <v>4000</v>
      </c>
      <c r="M274" s="20">
        <v>0.8</v>
      </c>
      <c r="N274" s="6"/>
    </row>
    <row r="275" spans="1:14" ht="150" customHeight="1" x14ac:dyDescent="0.3">
      <c r="A275" s="19" t="s">
        <v>1352</v>
      </c>
      <c r="B275" s="19" t="s">
        <v>922</v>
      </c>
      <c r="C275" s="36" t="s">
        <v>1356</v>
      </c>
      <c r="D275" s="46" t="s">
        <v>1358</v>
      </c>
      <c r="E275" s="19" t="s">
        <v>393</v>
      </c>
      <c r="F275" s="47" t="s">
        <v>1359</v>
      </c>
      <c r="G275" s="18" t="s">
        <v>10</v>
      </c>
      <c r="H275" s="19">
        <v>2020</v>
      </c>
      <c r="I275" s="19">
        <v>2020</v>
      </c>
      <c r="J275" s="19">
        <v>2021</v>
      </c>
      <c r="K275" s="16">
        <v>4000</v>
      </c>
      <c r="L275" s="16">
        <v>4000</v>
      </c>
      <c r="M275" s="20">
        <v>0.8</v>
      </c>
      <c r="N275" s="6"/>
    </row>
    <row r="276" spans="1:14" ht="150" customHeight="1" x14ac:dyDescent="0.3">
      <c r="A276" s="19" t="s">
        <v>1353</v>
      </c>
      <c r="B276" s="19" t="s">
        <v>922</v>
      </c>
      <c r="C276" s="36" t="s">
        <v>1355</v>
      </c>
      <c r="D276" s="46" t="s">
        <v>1354</v>
      </c>
      <c r="E276" s="19" t="s">
        <v>393</v>
      </c>
      <c r="F276" s="47" t="s">
        <v>1357</v>
      </c>
      <c r="G276" s="18" t="s">
        <v>10</v>
      </c>
      <c r="H276" s="19">
        <v>2020</v>
      </c>
      <c r="I276" s="19">
        <v>2020</v>
      </c>
      <c r="J276" s="19">
        <v>2021</v>
      </c>
      <c r="K276" s="16">
        <v>4000</v>
      </c>
      <c r="L276" s="16">
        <v>4000</v>
      </c>
      <c r="M276" s="20">
        <v>0.8</v>
      </c>
      <c r="N276" s="6"/>
    </row>
    <row r="277" spans="1:14" ht="150" customHeight="1" x14ac:dyDescent="0.3">
      <c r="A277" s="19" t="s">
        <v>1360</v>
      </c>
      <c r="B277" s="19" t="s">
        <v>922</v>
      </c>
      <c r="C277" s="80" t="s">
        <v>1361</v>
      </c>
      <c r="D277" s="46" t="s">
        <v>1362</v>
      </c>
      <c r="E277" s="19" t="s">
        <v>393</v>
      </c>
      <c r="F277" s="47" t="s">
        <v>1363</v>
      </c>
      <c r="G277" s="18" t="s">
        <v>10</v>
      </c>
      <c r="H277" s="19">
        <v>2020</v>
      </c>
      <c r="I277" s="19">
        <v>2020</v>
      </c>
      <c r="J277" s="19">
        <v>2020</v>
      </c>
      <c r="K277" s="16">
        <v>4000</v>
      </c>
      <c r="L277" s="16">
        <v>4000</v>
      </c>
      <c r="M277" s="20">
        <v>0.8</v>
      </c>
      <c r="N277" s="6"/>
    </row>
    <row r="278" spans="1:14" ht="150" customHeight="1" x14ac:dyDescent="0.3">
      <c r="A278" s="19" t="s">
        <v>1343</v>
      </c>
      <c r="B278" s="19" t="s">
        <v>922</v>
      </c>
      <c r="C278" s="80" t="s">
        <v>1366</v>
      </c>
      <c r="D278" s="36" t="s">
        <v>1367</v>
      </c>
      <c r="E278" s="19" t="s">
        <v>393</v>
      </c>
      <c r="F278" s="45" t="s">
        <v>1373</v>
      </c>
      <c r="G278" s="18" t="s">
        <v>10</v>
      </c>
      <c r="H278" s="19">
        <v>2020</v>
      </c>
      <c r="I278" s="19">
        <v>2020</v>
      </c>
      <c r="J278" s="19">
        <v>2021</v>
      </c>
      <c r="K278" s="16">
        <v>4000</v>
      </c>
      <c r="L278" s="16">
        <v>4000</v>
      </c>
      <c r="M278" s="20">
        <v>0.8</v>
      </c>
      <c r="N278" s="6"/>
    </row>
    <row r="279" spans="1:14" ht="150" customHeight="1" x14ac:dyDescent="0.3">
      <c r="A279" s="19" t="s">
        <v>1364</v>
      </c>
      <c r="B279" s="19" t="s">
        <v>922</v>
      </c>
      <c r="C279" s="80" t="s">
        <v>1369</v>
      </c>
      <c r="D279" s="36" t="s">
        <v>1368</v>
      </c>
      <c r="E279" s="19" t="s">
        <v>393</v>
      </c>
      <c r="F279" s="45" t="s">
        <v>1372</v>
      </c>
      <c r="G279" s="18" t="s">
        <v>10</v>
      </c>
      <c r="H279" s="19">
        <v>2020</v>
      </c>
      <c r="I279" s="19">
        <v>2020</v>
      </c>
      <c r="J279" s="19">
        <v>2021</v>
      </c>
      <c r="K279" s="16">
        <v>4000</v>
      </c>
      <c r="L279" s="16">
        <v>4000</v>
      </c>
      <c r="M279" s="20">
        <v>0.8</v>
      </c>
      <c r="N279" s="6"/>
    </row>
    <row r="280" spans="1:14" ht="150" customHeight="1" x14ac:dyDescent="0.3">
      <c r="A280" s="48" t="s">
        <v>1365</v>
      </c>
      <c r="B280" s="48" t="s">
        <v>922</v>
      </c>
      <c r="C280" s="81" t="s">
        <v>1074</v>
      </c>
      <c r="D280" s="49" t="s">
        <v>1370</v>
      </c>
      <c r="E280" s="48" t="s">
        <v>393</v>
      </c>
      <c r="F280" s="50" t="s">
        <v>1371</v>
      </c>
      <c r="G280" s="51" t="s">
        <v>10</v>
      </c>
      <c r="H280" s="48">
        <v>2020</v>
      </c>
      <c r="I280" s="48">
        <v>2020</v>
      </c>
      <c r="J280" s="48">
        <v>2021</v>
      </c>
      <c r="K280" s="52">
        <v>4000</v>
      </c>
      <c r="L280" s="16">
        <v>4000</v>
      </c>
      <c r="M280" s="53">
        <v>0.8</v>
      </c>
      <c r="N280" s="6"/>
    </row>
    <row r="281" spans="1:14" ht="150" customHeight="1" x14ac:dyDescent="0.3">
      <c r="A281" s="48" t="s">
        <v>1374</v>
      </c>
      <c r="B281" s="48" t="s">
        <v>922</v>
      </c>
      <c r="C281" s="80" t="s">
        <v>1375</v>
      </c>
      <c r="D281" s="36" t="s">
        <v>1376</v>
      </c>
      <c r="E281" s="48" t="s">
        <v>393</v>
      </c>
      <c r="F281" s="45" t="s">
        <v>1377</v>
      </c>
      <c r="G281" s="51" t="s">
        <v>10</v>
      </c>
      <c r="H281" s="19">
        <v>2020</v>
      </c>
      <c r="I281" s="19">
        <v>2020</v>
      </c>
      <c r="J281" s="19">
        <v>2021</v>
      </c>
      <c r="K281" s="52">
        <v>4000</v>
      </c>
      <c r="L281" s="52">
        <v>4000</v>
      </c>
      <c r="M281" s="53">
        <v>0.8</v>
      </c>
      <c r="N281" s="6"/>
    </row>
    <row r="282" spans="1:14" ht="150" customHeight="1" x14ac:dyDescent="0.3">
      <c r="A282" s="19" t="s">
        <v>1616</v>
      </c>
      <c r="B282" s="19" t="s">
        <v>922</v>
      </c>
      <c r="C282" s="36" t="s">
        <v>1379</v>
      </c>
      <c r="D282" s="36" t="s">
        <v>1380</v>
      </c>
      <c r="E282" s="19" t="s">
        <v>393</v>
      </c>
      <c r="F282" s="45" t="s">
        <v>1378</v>
      </c>
      <c r="G282" s="18" t="s">
        <v>10</v>
      </c>
      <c r="H282" s="19">
        <v>2020</v>
      </c>
      <c r="I282" s="19">
        <v>2020</v>
      </c>
      <c r="J282" s="19">
        <v>2020</v>
      </c>
      <c r="K282" s="16">
        <v>4000</v>
      </c>
      <c r="L282" s="21">
        <v>4000</v>
      </c>
      <c r="M282" s="20">
        <v>0.8</v>
      </c>
      <c r="N282" s="6"/>
    </row>
    <row r="283" spans="1:14" ht="150" customHeight="1" x14ac:dyDescent="0.3">
      <c r="A283" s="19" t="s">
        <v>1381</v>
      </c>
      <c r="B283" s="19" t="s">
        <v>922</v>
      </c>
      <c r="C283" s="36" t="s">
        <v>1386</v>
      </c>
      <c r="D283" s="36" t="s">
        <v>1392</v>
      </c>
      <c r="E283" s="19" t="s">
        <v>393</v>
      </c>
      <c r="F283" s="45" t="s">
        <v>1393</v>
      </c>
      <c r="G283" s="18" t="s">
        <v>10</v>
      </c>
      <c r="H283" s="19">
        <v>2020</v>
      </c>
      <c r="I283" s="19">
        <v>2020</v>
      </c>
      <c r="J283" s="19">
        <v>2021</v>
      </c>
      <c r="K283" s="16">
        <v>4000</v>
      </c>
      <c r="L283" s="16">
        <v>4000</v>
      </c>
      <c r="M283" s="20">
        <v>0.8</v>
      </c>
      <c r="N283" s="6"/>
    </row>
    <row r="284" spans="1:14" ht="150" customHeight="1" x14ac:dyDescent="0.3">
      <c r="A284" s="19" t="s">
        <v>1382</v>
      </c>
      <c r="B284" s="19" t="s">
        <v>922</v>
      </c>
      <c r="C284" s="36" t="s">
        <v>1387</v>
      </c>
      <c r="D284" s="36" t="s">
        <v>1394</v>
      </c>
      <c r="E284" s="19" t="s">
        <v>393</v>
      </c>
      <c r="F284" s="45" t="s">
        <v>1395</v>
      </c>
      <c r="G284" s="18" t="s">
        <v>10</v>
      </c>
      <c r="H284" s="19">
        <v>2020</v>
      </c>
      <c r="I284" s="19">
        <v>2020</v>
      </c>
      <c r="J284" s="19">
        <v>2021</v>
      </c>
      <c r="K284" s="16">
        <v>4000</v>
      </c>
      <c r="L284" s="16">
        <v>4000</v>
      </c>
      <c r="M284" s="20">
        <v>0.8</v>
      </c>
      <c r="N284" s="6"/>
    </row>
    <row r="285" spans="1:14" ht="150" customHeight="1" x14ac:dyDescent="0.3">
      <c r="A285" s="19" t="s">
        <v>1383</v>
      </c>
      <c r="B285" s="19" t="s">
        <v>922</v>
      </c>
      <c r="C285" s="36" t="s">
        <v>1388</v>
      </c>
      <c r="D285" s="36" t="s">
        <v>1396</v>
      </c>
      <c r="E285" s="19" t="s">
        <v>393</v>
      </c>
      <c r="F285" s="45" t="s">
        <v>1398</v>
      </c>
      <c r="G285" s="18" t="s">
        <v>10</v>
      </c>
      <c r="H285" s="19">
        <v>2020</v>
      </c>
      <c r="I285" s="19">
        <v>2020</v>
      </c>
      <c r="J285" s="19">
        <v>2021</v>
      </c>
      <c r="K285" s="16">
        <v>4000</v>
      </c>
      <c r="L285" s="16">
        <v>4000</v>
      </c>
      <c r="M285" s="20">
        <v>0.8</v>
      </c>
      <c r="N285" s="6"/>
    </row>
    <row r="286" spans="1:14" ht="150" customHeight="1" x14ac:dyDescent="0.3">
      <c r="A286" s="19" t="s">
        <v>1384</v>
      </c>
      <c r="B286" s="19" t="s">
        <v>922</v>
      </c>
      <c r="C286" s="36" t="s">
        <v>1389</v>
      </c>
      <c r="D286" s="36" t="s">
        <v>1397</v>
      </c>
      <c r="E286" s="19" t="s">
        <v>393</v>
      </c>
      <c r="F286" s="45" t="s">
        <v>1399</v>
      </c>
      <c r="G286" s="18" t="s">
        <v>10</v>
      </c>
      <c r="H286" s="19">
        <v>2020</v>
      </c>
      <c r="I286" s="19">
        <v>2020</v>
      </c>
      <c r="J286" s="19">
        <v>2021</v>
      </c>
      <c r="K286" s="16">
        <v>4000</v>
      </c>
      <c r="L286" s="21">
        <v>4000</v>
      </c>
      <c r="M286" s="20">
        <v>0.8</v>
      </c>
      <c r="N286" s="6"/>
    </row>
    <row r="287" spans="1:14" ht="150" customHeight="1" x14ac:dyDescent="0.3">
      <c r="A287" s="19" t="s">
        <v>1385</v>
      </c>
      <c r="B287" s="19" t="s">
        <v>922</v>
      </c>
      <c r="C287" s="36" t="s">
        <v>1390</v>
      </c>
      <c r="D287" s="36" t="s">
        <v>1390</v>
      </c>
      <c r="E287" s="19" t="s">
        <v>393</v>
      </c>
      <c r="F287" s="45" t="s">
        <v>1391</v>
      </c>
      <c r="G287" s="18" t="s">
        <v>10</v>
      </c>
      <c r="H287" s="19">
        <v>2020</v>
      </c>
      <c r="I287" s="19">
        <v>2020</v>
      </c>
      <c r="J287" s="19">
        <v>2021</v>
      </c>
      <c r="K287" s="16">
        <v>4000</v>
      </c>
      <c r="L287" s="16">
        <v>4000</v>
      </c>
      <c r="M287" s="20">
        <v>0.8</v>
      </c>
      <c r="N287" s="6"/>
    </row>
    <row r="288" spans="1:14" ht="150" customHeight="1" x14ac:dyDescent="0.3">
      <c r="A288" s="19" t="s">
        <v>1408</v>
      </c>
      <c r="B288" s="19" t="s">
        <v>922</v>
      </c>
      <c r="C288" s="36" t="s">
        <v>1410</v>
      </c>
      <c r="D288" s="36" t="s">
        <v>1409</v>
      </c>
      <c r="E288" s="19" t="s">
        <v>393</v>
      </c>
      <c r="F288" s="45" t="s">
        <v>1411</v>
      </c>
      <c r="G288" s="18" t="s">
        <v>10</v>
      </c>
      <c r="H288" s="19">
        <v>2020</v>
      </c>
      <c r="I288" s="19">
        <v>2020</v>
      </c>
      <c r="J288" s="19">
        <v>2021</v>
      </c>
      <c r="K288" s="16">
        <v>4000</v>
      </c>
      <c r="L288" s="16">
        <v>4000</v>
      </c>
      <c r="M288" s="20">
        <v>0.8</v>
      </c>
      <c r="N288" s="6"/>
    </row>
    <row r="289" spans="1:14" ht="150" customHeight="1" x14ac:dyDescent="0.3">
      <c r="A289" s="19" t="s">
        <v>1412</v>
      </c>
      <c r="B289" s="19" t="s">
        <v>922</v>
      </c>
      <c r="C289" s="36" t="s">
        <v>1413</v>
      </c>
      <c r="D289" s="36" t="s">
        <v>1414</v>
      </c>
      <c r="E289" s="19" t="s">
        <v>393</v>
      </c>
      <c r="F289" s="45" t="s">
        <v>1415</v>
      </c>
      <c r="G289" s="18" t="s">
        <v>10</v>
      </c>
      <c r="H289" s="19">
        <v>2020</v>
      </c>
      <c r="I289" s="19">
        <v>2020</v>
      </c>
      <c r="J289" s="19">
        <v>2021</v>
      </c>
      <c r="K289" s="16">
        <v>4000</v>
      </c>
      <c r="L289" s="16">
        <v>4000</v>
      </c>
      <c r="M289" s="20">
        <v>0.8</v>
      </c>
      <c r="N289" s="6"/>
    </row>
    <row r="290" spans="1:14" ht="150" customHeight="1" x14ac:dyDescent="0.3">
      <c r="A290" s="19" t="s">
        <v>1416</v>
      </c>
      <c r="B290" s="19" t="s">
        <v>922</v>
      </c>
      <c r="C290" s="36" t="s">
        <v>1418</v>
      </c>
      <c r="D290" s="36" t="s">
        <v>1417</v>
      </c>
      <c r="E290" s="19" t="s">
        <v>393</v>
      </c>
      <c r="F290" s="45" t="s">
        <v>1419</v>
      </c>
      <c r="G290" s="18" t="s">
        <v>10</v>
      </c>
      <c r="H290" s="19">
        <v>2020</v>
      </c>
      <c r="I290" s="19">
        <v>2020</v>
      </c>
      <c r="J290" s="19">
        <v>2021</v>
      </c>
      <c r="K290" s="16">
        <v>4000</v>
      </c>
      <c r="L290" s="16">
        <v>4000</v>
      </c>
      <c r="M290" s="20">
        <v>0.8</v>
      </c>
      <c r="N290" s="6"/>
    </row>
    <row r="291" spans="1:14" ht="150" customHeight="1" x14ac:dyDescent="0.3">
      <c r="A291" s="19" t="s">
        <v>1420</v>
      </c>
      <c r="B291" s="19" t="s">
        <v>922</v>
      </c>
      <c r="C291" s="36" t="s">
        <v>1423</v>
      </c>
      <c r="D291" s="36" t="s">
        <v>1422</v>
      </c>
      <c r="E291" s="19" t="s">
        <v>393</v>
      </c>
      <c r="F291" s="45" t="s">
        <v>1424</v>
      </c>
      <c r="G291" s="18" t="s">
        <v>10</v>
      </c>
      <c r="H291" s="19">
        <v>2020</v>
      </c>
      <c r="I291" s="19">
        <v>2020</v>
      </c>
      <c r="J291" s="19">
        <v>2021</v>
      </c>
      <c r="K291" s="16">
        <v>4000</v>
      </c>
      <c r="L291" s="16">
        <v>4000</v>
      </c>
      <c r="M291" s="20">
        <v>0.8</v>
      </c>
      <c r="N291" s="6"/>
    </row>
    <row r="292" spans="1:14" ht="150" customHeight="1" x14ac:dyDescent="0.3">
      <c r="A292" s="19" t="s">
        <v>1421</v>
      </c>
      <c r="B292" s="19" t="s">
        <v>922</v>
      </c>
      <c r="C292" s="36" t="s">
        <v>1425</v>
      </c>
      <c r="D292" s="36" t="s">
        <v>1426</v>
      </c>
      <c r="E292" s="19" t="s">
        <v>393</v>
      </c>
      <c r="F292" s="45" t="s">
        <v>956</v>
      </c>
      <c r="G292" s="18" t="s">
        <v>10</v>
      </c>
      <c r="H292" s="19">
        <v>2020</v>
      </c>
      <c r="I292" s="19">
        <v>2020</v>
      </c>
      <c r="J292" s="19">
        <v>2021</v>
      </c>
      <c r="K292" s="16">
        <v>4000</v>
      </c>
      <c r="L292" s="16">
        <v>4000</v>
      </c>
      <c r="M292" s="20">
        <v>0.8</v>
      </c>
      <c r="N292" s="6"/>
    </row>
    <row r="293" spans="1:14" ht="165" customHeight="1" x14ac:dyDescent="0.3">
      <c r="A293" s="19" t="s">
        <v>1428</v>
      </c>
      <c r="B293" s="19" t="s">
        <v>922</v>
      </c>
      <c r="C293" s="36" t="s">
        <v>1429</v>
      </c>
      <c r="D293" s="36" t="s">
        <v>1427</v>
      </c>
      <c r="E293" s="19" t="s">
        <v>393</v>
      </c>
      <c r="F293" s="45" t="s">
        <v>1430</v>
      </c>
      <c r="G293" s="18" t="s">
        <v>10</v>
      </c>
      <c r="H293" s="19">
        <v>2020</v>
      </c>
      <c r="I293" s="19">
        <v>2020</v>
      </c>
      <c r="J293" s="19">
        <v>2021</v>
      </c>
      <c r="K293" s="16">
        <v>4000</v>
      </c>
      <c r="L293" s="16">
        <v>4000</v>
      </c>
      <c r="M293" s="20">
        <v>0.8</v>
      </c>
      <c r="N293" s="8"/>
    </row>
    <row r="294" spans="1:14" ht="165" customHeight="1" x14ac:dyDescent="0.3">
      <c r="A294" s="19" t="s">
        <v>1432</v>
      </c>
      <c r="B294" s="19" t="s">
        <v>5</v>
      </c>
      <c r="C294" s="36" t="s">
        <v>1431</v>
      </c>
      <c r="D294" s="36" t="s">
        <v>1433</v>
      </c>
      <c r="E294" s="19" t="s">
        <v>393</v>
      </c>
      <c r="F294" s="19" t="s">
        <v>286</v>
      </c>
      <c r="G294" s="18" t="s">
        <v>10</v>
      </c>
      <c r="H294" s="19">
        <v>2020</v>
      </c>
      <c r="I294" s="19">
        <v>2020</v>
      </c>
      <c r="J294" s="19">
        <v>2021</v>
      </c>
      <c r="K294" s="21">
        <v>4000</v>
      </c>
      <c r="L294" s="21">
        <v>4000</v>
      </c>
      <c r="M294" s="20">
        <v>0.8</v>
      </c>
      <c r="N294" s="8"/>
    </row>
    <row r="295" spans="1:14" ht="165" customHeight="1" x14ac:dyDescent="0.3">
      <c r="A295" s="19" t="s">
        <v>1434</v>
      </c>
      <c r="B295" s="19" t="s">
        <v>5</v>
      </c>
      <c r="C295" s="36" t="s">
        <v>1435</v>
      </c>
      <c r="D295" s="36" t="s">
        <v>1436</v>
      </c>
      <c r="E295" s="19" t="s">
        <v>393</v>
      </c>
      <c r="F295" s="19" t="s">
        <v>1437</v>
      </c>
      <c r="G295" s="18" t="s">
        <v>10</v>
      </c>
      <c r="H295" s="19">
        <v>2021</v>
      </c>
      <c r="I295" s="19">
        <v>2021</v>
      </c>
      <c r="J295" s="19">
        <v>2022</v>
      </c>
      <c r="K295" s="21">
        <v>4000</v>
      </c>
      <c r="L295" s="21">
        <v>4000</v>
      </c>
      <c r="M295" s="20">
        <v>0.8</v>
      </c>
      <c r="N295" s="8"/>
    </row>
    <row r="296" spans="1:14" ht="165" customHeight="1" x14ac:dyDescent="0.3">
      <c r="A296" s="19" t="s">
        <v>1450</v>
      </c>
      <c r="B296" s="19" t="s">
        <v>5</v>
      </c>
      <c r="C296" s="36" t="s">
        <v>1442</v>
      </c>
      <c r="D296" s="36" t="s">
        <v>1441</v>
      </c>
      <c r="E296" s="19" t="s">
        <v>393</v>
      </c>
      <c r="F296" s="19" t="s">
        <v>1443</v>
      </c>
      <c r="G296" s="18" t="s">
        <v>10</v>
      </c>
      <c r="H296" s="19">
        <v>2021</v>
      </c>
      <c r="I296" s="19">
        <v>2021</v>
      </c>
      <c r="J296" s="19">
        <v>2021</v>
      </c>
      <c r="K296" s="21">
        <v>4000</v>
      </c>
      <c r="L296" s="21">
        <v>4000</v>
      </c>
      <c r="M296" s="20">
        <v>0.8</v>
      </c>
      <c r="N296" s="8"/>
    </row>
    <row r="297" spans="1:14" ht="165" customHeight="1" x14ac:dyDescent="0.3">
      <c r="A297" s="19" t="s">
        <v>1449</v>
      </c>
      <c r="B297" s="19" t="s">
        <v>5</v>
      </c>
      <c r="C297" s="36" t="s">
        <v>1092</v>
      </c>
      <c r="D297" s="36" t="s">
        <v>1444</v>
      </c>
      <c r="E297" s="19" t="s">
        <v>393</v>
      </c>
      <c r="F297" s="19" t="s">
        <v>1094</v>
      </c>
      <c r="G297" s="18" t="s">
        <v>10</v>
      </c>
      <c r="H297" s="19">
        <v>2021</v>
      </c>
      <c r="I297" s="19">
        <v>2021</v>
      </c>
      <c r="J297" s="19">
        <v>2021</v>
      </c>
      <c r="K297" s="21">
        <v>4000</v>
      </c>
      <c r="L297" s="21">
        <v>4000</v>
      </c>
      <c r="M297" s="20">
        <v>0.8</v>
      </c>
      <c r="N297" s="8"/>
    </row>
    <row r="298" spans="1:14" ht="165" customHeight="1" x14ac:dyDescent="0.3">
      <c r="A298" s="19" t="s">
        <v>1448</v>
      </c>
      <c r="B298" s="19" t="s">
        <v>5</v>
      </c>
      <c r="C298" s="36" t="s">
        <v>1446</v>
      </c>
      <c r="D298" s="36" t="s">
        <v>1445</v>
      </c>
      <c r="E298" s="19" t="s">
        <v>393</v>
      </c>
      <c r="F298" s="19" t="s">
        <v>1447</v>
      </c>
      <c r="G298" s="18" t="s">
        <v>10</v>
      </c>
      <c r="H298" s="19">
        <v>2021</v>
      </c>
      <c r="I298" s="19">
        <v>2021</v>
      </c>
      <c r="J298" s="19">
        <v>2022</v>
      </c>
      <c r="K298" s="21">
        <v>4000</v>
      </c>
      <c r="L298" s="21">
        <v>4000</v>
      </c>
      <c r="M298" s="20">
        <v>0.8</v>
      </c>
      <c r="N298" s="8"/>
    </row>
    <row r="299" spans="1:14" ht="165" customHeight="1" x14ac:dyDescent="0.3">
      <c r="A299" s="19" t="s">
        <v>1451</v>
      </c>
      <c r="B299" s="19" t="s">
        <v>5</v>
      </c>
      <c r="C299" s="36" t="s">
        <v>1453</v>
      </c>
      <c r="D299" s="36" t="s">
        <v>1452</v>
      </c>
      <c r="E299" s="19" t="s">
        <v>393</v>
      </c>
      <c r="F299" s="19" t="s">
        <v>1454</v>
      </c>
      <c r="G299" s="18" t="s">
        <v>10</v>
      </c>
      <c r="H299" s="19">
        <v>2021</v>
      </c>
      <c r="I299" s="19">
        <v>2021</v>
      </c>
      <c r="J299" s="19">
        <v>2021</v>
      </c>
      <c r="K299" s="21">
        <v>4000</v>
      </c>
      <c r="L299" s="21">
        <v>4000</v>
      </c>
      <c r="M299" s="20">
        <v>0.8</v>
      </c>
      <c r="N299" s="8"/>
    </row>
    <row r="300" spans="1:14" ht="165" customHeight="1" x14ac:dyDescent="0.3">
      <c r="A300" s="19" t="s">
        <v>1455</v>
      </c>
      <c r="B300" s="19" t="s">
        <v>5</v>
      </c>
      <c r="C300" s="36" t="s">
        <v>1458</v>
      </c>
      <c r="D300" s="36" t="s">
        <v>1457</v>
      </c>
      <c r="E300" s="19" t="s">
        <v>393</v>
      </c>
      <c r="F300" s="19" t="s">
        <v>1459</v>
      </c>
      <c r="G300" s="18" t="s">
        <v>10</v>
      </c>
      <c r="H300" s="19">
        <v>2021</v>
      </c>
      <c r="I300" s="19">
        <v>2021</v>
      </c>
      <c r="J300" s="19">
        <v>2021</v>
      </c>
      <c r="K300" s="21">
        <v>4000</v>
      </c>
      <c r="L300" s="21">
        <v>4000</v>
      </c>
      <c r="M300" s="20">
        <v>0.8</v>
      </c>
      <c r="N300" s="8"/>
    </row>
    <row r="301" spans="1:14" ht="165" customHeight="1" x14ac:dyDescent="0.3">
      <c r="A301" s="19" t="s">
        <v>1456</v>
      </c>
      <c r="B301" s="19" t="s">
        <v>5</v>
      </c>
      <c r="C301" s="36" t="s">
        <v>1461</v>
      </c>
      <c r="D301" s="36" t="s">
        <v>1462</v>
      </c>
      <c r="E301" s="19" t="s">
        <v>457</v>
      </c>
      <c r="F301" s="19" t="s">
        <v>1460</v>
      </c>
      <c r="G301" s="18" t="s">
        <v>10</v>
      </c>
      <c r="H301" s="19">
        <v>2021</v>
      </c>
      <c r="I301" s="19">
        <v>2021</v>
      </c>
      <c r="J301" s="19">
        <v>2021</v>
      </c>
      <c r="K301" s="21">
        <v>4000</v>
      </c>
      <c r="L301" s="21">
        <v>4000</v>
      </c>
      <c r="M301" s="20">
        <v>0.8</v>
      </c>
      <c r="N301" s="8"/>
    </row>
    <row r="302" spans="1:14" ht="165" customHeight="1" x14ac:dyDescent="0.3">
      <c r="A302" s="19" t="s">
        <v>1468</v>
      </c>
      <c r="B302" s="19" t="s">
        <v>5</v>
      </c>
      <c r="C302" s="36" t="s">
        <v>1475</v>
      </c>
      <c r="D302" s="36" t="s">
        <v>1474</v>
      </c>
      <c r="E302" s="19" t="s">
        <v>393</v>
      </c>
      <c r="F302" s="19" t="s">
        <v>236</v>
      </c>
      <c r="G302" s="18" t="s">
        <v>10</v>
      </c>
      <c r="H302" s="19">
        <v>2021</v>
      </c>
      <c r="I302" s="19">
        <v>2021</v>
      </c>
      <c r="J302" s="19">
        <v>2021</v>
      </c>
      <c r="K302" s="21">
        <v>4000</v>
      </c>
      <c r="L302" s="21">
        <v>4000</v>
      </c>
      <c r="M302" s="20">
        <v>0.8</v>
      </c>
      <c r="N302" s="8"/>
    </row>
    <row r="303" spans="1:14" ht="165" customHeight="1" x14ac:dyDescent="0.3">
      <c r="A303" s="19" t="s">
        <v>1469</v>
      </c>
      <c r="B303" s="19" t="s">
        <v>5</v>
      </c>
      <c r="C303" s="36" t="s">
        <v>1477</v>
      </c>
      <c r="D303" s="36" t="s">
        <v>1476</v>
      </c>
      <c r="E303" s="19" t="s">
        <v>393</v>
      </c>
      <c r="F303" s="19" t="s">
        <v>1478</v>
      </c>
      <c r="G303" s="18" t="s">
        <v>10</v>
      </c>
      <c r="H303" s="19">
        <v>2021</v>
      </c>
      <c r="I303" s="19">
        <v>2021</v>
      </c>
      <c r="J303" s="19">
        <v>2022</v>
      </c>
      <c r="K303" s="21">
        <v>4000</v>
      </c>
      <c r="L303" s="21">
        <v>4000</v>
      </c>
      <c r="M303" s="20">
        <v>0.8</v>
      </c>
      <c r="N303" s="8"/>
    </row>
    <row r="304" spans="1:14" ht="165" customHeight="1" x14ac:dyDescent="0.3">
      <c r="A304" s="19" t="s">
        <v>1470</v>
      </c>
      <c r="B304" s="19" t="s">
        <v>5</v>
      </c>
      <c r="C304" s="36" t="s">
        <v>1480</v>
      </c>
      <c r="D304" s="36" t="s">
        <v>1479</v>
      </c>
      <c r="E304" s="19" t="s">
        <v>393</v>
      </c>
      <c r="F304" s="19" t="s">
        <v>1481</v>
      </c>
      <c r="G304" s="18" t="s">
        <v>10</v>
      </c>
      <c r="H304" s="19">
        <v>2021</v>
      </c>
      <c r="I304" s="19">
        <v>2021</v>
      </c>
      <c r="J304" s="19">
        <v>2021</v>
      </c>
      <c r="K304" s="21">
        <v>4000</v>
      </c>
      <c r="L304" s="21">
        <v>4000</v>
      </c>
      <c r="M304" s="20">
        <v>0.8</v>
      </c>
      <c r="N304" s="8"/>
    </row>
    <row r="305" spans="1:14" ht="165" customHeight="1" x14ac:dyDescent="0.3">
      <c r="A305" s="19" t="s">
        <v>1467</v>
      </c>
      <c r="B305" s="19" t="s">
        <v>5</v>
      </c>
      <c r="C305" s="36" t="s">
        <v>1483</v>
      </c>
      <c r="D305" s="36" t="s">
        <v>1482</v>
      </c>
      <c r="E305" s="19" t="s">
        <v>393</v>
      </c>
      <c r="F305" s="19" t="s">
        <v>1484</v>
      </c>
      <c r="G305" s="18" t="s">
        <v>10</v>
      </c>
      <c r="H305" s="19">
        <v>2021</v>
      </c>
      <c r="I305" s="19">
        <v>2021</v>
      </c>
      <c r="J305" s="19">
        <v>2022</v>
      </c>
      <c r="K305" s="21">
        <v>4000</v>
      </c>
      <c r="L305" s="21">
        <v>4000</v>
      </c>
      <c r="M305" s="20">
        <v>0.8</v>
      </c>
      <c r="N305" s="8"/>
    </row>
    <row r="306" spans="1:14" ht="165" customHeight="1" x14ac:dyDescent="0.3">
      <c r="A306" s="19" t="s">
        <v>1471</v>
      </c>
      <c r="B306" s="19" t="s">
        <v>5</v>
      </c>
      <c r="C306" s="36" t="s">
        <v>1486</v>
      </c>
      <c r="D306" s="36" t="s">
        <v>1485</v>
      </c>
      <c r="E306" s="19" t="s">
        <v>393</v>
      </c>
      <c r="F306" s="19" t="s">
        <v>830</v>
      </c>
      <c r="G306" s="18" t="s">
        <v>10</v>
      </c>
      <c r="H306" s="19">
        <v>2021</v>
      </c>
      <c r="I306" s="19">
        <v>2021</v>
      </c>
      <c r="J306" s="19">
        <v>2021</v>
      </c>
      <c r="K306" s="21">
        <v>4000</v>
      </c>
      <c r="L306" s="21">
        <v>4000</v>
      </c>
      <c r="M306" s="20">
        <v>0.8</v>
      </c>
      <c r="N306" s="8"/>
    </row>
    <row r="307" spans="1:14" ht="165" customHeight="1" x14ac:dyDescent="0.3">
      <c r="A307" s="19" t="s">
        <v>1472</v>
      </c>
      <c r="B307" s="19" t="s">
        <v>5</v>
      </c>
      <c r="C307" s="36" t="s">
        <v>1488</v>
      </c>
      <c r="D307" s="36" t="s">
        <v>1487</v>
      </c>
      <c r="E307" s="19" t="s">
        <v>393</v>
      </c>
      <c r="F307" s="19" t="s">
        <v>1489</v>
      </c>
      <c r="G307" s="18" t="s">
        <v>10</v>
      </c>
      <c r="H307" s="19">
        <v>2021</v>
      </c>
      <c r="I307" s="19">
        <v>2021</v>
      </c>
      <c r="J307" s="19">
        <v>2021</v>
      </c>
      <c r="K307" s="21">
        <v>4000</v>
      </c>
      <c r="L307" s="21">
        <v>4000</v>
      </c>
      <c r="M307" s="20">
        <v>0.8</v>
      </c>
      <c r="N307" s="8"/>
    </row>
    <row r="308" spans="1:14" ht="165" customHeight="1" x14ac:dyDescent="0.3">
      <c r="A308" s="19" t="s">
        <v>1473</v>
      </c>
      <c r="B308" s="19" t="s">
        <v>5</v>
      </c>
      <c r="C308" s="36" t="s">
        <v>1491</v>
      </c>
      <c r="D308" s="36" t="s">
        <v>1490</v>
      </c>
      <c r="E308" s="19" t="s">
        <v>393</v>
      </c>
      <c r="F308" s="19" t="s">
        <v>1492</v>
      </c>
      <c r="G308" s="18" t="s">
        <v>10</v>
      </c>
      <c r="H308" s="19">
        <v>2021</v>
      </c>
      <c r="I308" s="19">
        <v>2021</v>
      </c>
      <c r="J308" s="19">
        <v>2021</v>
      </c>
      <c r="K308" s="21">
        <v>4000</v>
      </c>
      <c r="L308" s="21">
        <v>4000</v>
      </c>
      <c r="M308" s="20">
        <v>0.8</v>
      </c>
      <c r="N308" s="8"/>
    </row>
    <row r="309" spans="1:14" ht="165" customHeight="1" x14ac:dyDescent="0.3">
      <c r="A309" s="19" t="s">
        <v>1513</v>
      </c>
      <c r="B309" s="19" t="s">
        <v>5</v>
      </c>
      <c r="C309" s="36" t="s">
        <v>1525</v>
      </c>
      <c r="D309" s="36" t="s">
        <v>1515</v>
      </c>
      <c r="E309" s="19" t="s">
        <v>393</v>
      </c>
      <c r="F309" s="19" t="s">
        <v>1514</v>
      </c>
      <c r="G309" s="18" t="s">
        <v>10</v>
      </c>
      <c r="H309" s="19">
        <v>2021</v>
      </c>
      <c r="I309" s="19">
        <v>2021</v>
      </c>
      <c r="J309" s="19">
        <v>2021</v>
      </c>
      <c r="K309" s="21">
        <v>4000</v>
      </c>
      <c r="L309" s="21">
        <v>4000</v>
      </c>
      <c r="M309" s="20">
        <v>0.8</v>
      </c>
      <c r="N309" s="8"/>
    </row>
    <row r="310" spans="1:14" ht="165" customHeight="1" x14ac:dyDescent="0.3">
      <c r="A310" s="19" t="s">
        <v>1530</v>
      </c>
      <c r="B310" s="19" t="s">
        <v>5</v>
      </c>
      <c r="C310" s="36" t="s">
        <v>1531</v>
      </c>
      <c r="D310" s="36" t="s">
        <v>1533</v>
      </c>
      <c r="E310" s="19" t="s">
        <v>393</v>
      </c>
      <c r="F310" s="19" t="s">
        <v>1532</v>
      </c>
      <c r="G310" s="18" t="s">
        <v>10</v>
      </c>
      <c r="H310" s="19">
        <v>2021</v>
      </c>
      <c r="I310" s="19">
        <v>2021</v>
      </c>
      <c r="J310" s="19">
        <v>2021</v>
      </c>
      <c r="K310" s="21">
        <v>4000</v>
      </c>
      <c r="L310" s="21">
        <v>4000</v>
      </c>
      <c r="M310" s="20">
        <v>0.8</v>
      </c>
      <c r="N310" s="8"/>
    </row>
    <row r="311" spans="1:14" ht="165" customHeight="1" x14ac:dyDescent="0.3">
      <c r="A311" s="19" t="s">
        <v>1517</v>
      </c>
      <c r="B311" s="19" t="s">
        <v>5</v>
      </c>
      <c r="C311" s="36" t="s">
        <v>1519</v>
      </c>
      <c r="D311" s="36" t="s">
        <v>1518</v>
      </c>
      <c r="E311" s="19" t="s">
        <v>393</v>
      </c>
      <c r="F311" s="19" t="s">
        <v>1520</v>
      </c>
      <c r="G311" s="18" t="s">
        <v>10</v>
      </c>
      <c r="H311" s="19">
        <v>2021</v>
      </c>
      <c r="I311" s="19">
        <v>2021</v>
      </c>
      <c r="J311" s="19">
        <v>2021</v>
      </c>
      <c r="K311" s="21">
        <v>4000</v>
      </c>
      <c r="L311" s="21">
        <v>4000</v>
      </c>
      <c r="M311" s="20">
        <v>0.8</v>
      </c>
      <c r="N311" s="8"/>
    </row>
    <row r="312" spans="1:14" ht="165" customHeight="1" x14ac:dyDescent="0.3">
      <c r="A312" s="19" t="s">
        <v>1526</v>
      </c>
      <c r="B312" s="19" t="s">
        <v>5</v>
      </c>
      <c r="C312" s="36" t="s">
        <v>1527</v>
      </c>
      <c r="D312" s="36" t="s">
        <v>1528</v>
      </c>
      <c r="E312" s="19" t="s">
        <v>393</v>
      </c>
      <c r="F312" s="19" t="s">
        <v>1529</v>
      </c>
      <c r="G312" s="18" t="s">
        <v>10</v>
      </c>
      <c r="H312" s="19">
        <v>2021</v>
      </c>
      <c r="I312" s="19">
        <v>2021</v>
      </c>
      <c r="J312" s="19">
        <v>2022</v>
      </c>
      <c r="K312" s="21">
        <v>4000</v>
      </c>
      <c r="L312" s="21">
        <v>4000</v>
      </c>
      <c r="M312" s="20">
        <v>0.8</v>
      </c>
      <c r="N312" s="8"/>
    </row>
    <row r="313" spans="1:14" ht="165" customHeight="1" x14ac:dyDescent="0.3">
      <c r="A313" s="19" t="s">
        <v>1521</v>
      </c>
      <c r="B313" s="19" t="s">
        <v>5</v>
      </c>
      <c r="C313" s="36" t="s">
        <v>1523</v>
      </c>
      <c r="D313" s="36" t="s">
        <v>1522</v>
      </c>
      <c r="E313" s="19" t="s">
        <v>393</v>
      </c>
      <c r="F313" s="19" t="s">
        <v>1524</v>
      </c>
      <c r="G313" s="18" t="s">
        <v>10</v>
      </c>
      <c r="H313" s="19">
        <v>2021</v>
      </c>
      <c r="I313" s="19">
        <v>2021</v>
      </c>
      <c r="J313" s="19">
        <v>2022</v>
      </c>
      <c r="K313" s="21">
        <v>4000</v>
      </c>
      <c r="L313" s="21">
        <v>4000</v>
      </c>
      <c r="M313" s="20">
        <v>0.8</v>
      </c>
      <c r="N313" s="8"/>
    </row>
    <row r="314" spans="1:14" ht="165" customHeight="1" x14ac:dyDescent="0.3">
      <c r="A314" s="19" t="s">
        <v>1534</v>
      </c>
      <c r="B314" s="19" t="s">
        <v>5</v>
      </c>
      <c r="C314" s="36" t="s">
        <v>1535</v>
      </c>
      <c r="D314" s="36" t="s">
        <v>1537</v>
      </c>
      <c r="E314" s="19" t="s">
        <v>393</v>
      </c>
      <c r="F314" s="19" t="s">
        <v>1536</v>
      </c>
      <c r="G314" s="18" t="s">
        <v>10</v>
      </c>
      <c r="H314" s="19">
        <v>2021</v>
      </c>
      <c r="I314" s="19">
        <v>2021</v>
      </c>
      <c r="J314" s="19">
        <v>2021</v>
      </c>
      <c r="K314" s="21">
        <v>4000</v>
      </c>
      <c r="L314" s="21">
        <v>4000</v>
      </c>
      <c r="M314" s="20">
        <v>0.8</v>
      </c>
      <c r="N314" s="8"/>
    </row>
    <row r="315" spans="1:14" ht="165" customHeight="1" x14ac:dyDescent="0.3">
      <c r="A315" s="19" t="s">
        <v>1558</v>
      </c>
      <c r="B315" s="19" t="s">
        <v>5</v>
      </c>
      <c r="C315" s="36" t="s">
        <v>1564</v>
      </c>
      <c r="D315" s="36" t="s">
        <v>1565</v>
      </c>
      <c r="E315" s="19" t="s">
        <v>393</v>
      </c>
      <c r="F315" s="19" t="s">
        <v>1563</v>
      </c>
      <c r="G315" s="18" t="s">
        <v>10</v>
      </c>
      <c r="H315" s="19">
        <v>2021</v>
      </c>
      <c r="I315" s="19">
        <v>2021</v>
      </c>
      <c r="J315" s="19">
        <v>2021</v>
      </c>
      <c r="K315" s="21">
        <v>4000</v>
      </c>
      <c r="L315" s="21">
        <v>4000</v>
      </c>
      <c r="M315" s="20">
        <v>0.8</v>
      </c>
      <c r="N315" s="8"/>
    </row>
    <row r="316" spans="1:14" ht="165" customHeight="1" x14ac:dyDescent="0.3">
      <c r="A316" s="19" t="s">
        <v>1559</v>
      </c>
      <c r="B316" s="19" t="s">
        <v>5</v>
      </c>
      <c r="C316" s="36" t="s">
        <v>1561</v>
      </c>
      <c r="D316" s="36" t="s">
        <v>1560</v>
      </c>
      <c r="E316" s="19" t="s">
        <v>393</v>
      </c>
      <c r="F316" s="19" t="s">
        <v>1562</v>
      </c>
      <c r="G316" s="18" t="s">
        <v>10</v>
      </c>
      <c r="H316" s="19">
        <v>2021</v>
      </c>
      <c r="I316" s="19">
        <v>2021</v>
      </c>
      <c r="J316" s="19">
        <v>2021</v>
      </c>
      <c r="K316" s="21">
        <v>4000</v>
      </c>
      <c r="L316" s="21">
        <v>4000</v>
      </c>
      <c r="M316" s="20">
        <v>0.8</v>
      </c>
      <c r="N316" s="8"/>
    </row>
    <row r="317" spans="1:14" ht="165" customHeight="1" x14ac:dyDescent="0.3">
      <c r="A317" s="19" t="s">
        <v>1567</v>
      </c>
      <c r="B317" s="19" t="s">
        <v>5</v>
      </c>
      <c r="C317" s="36" t="s">
        <v>1568</v>
      </c>
      <c r="D317" s="36" t="s">
        <v>1566</v>
      </c>
      <c r="E317" s="19" t="s">
        <v>393</v>
      </c>
      <c r="F317" s="19" t="s">
        <v>1569</v>
      </c>
      <c r="G317" s="18" t="s">
        <v>10</v>
      </c>
      <c r="H317" s="19">
        <v>2021</v>
      </c>
      <c r="I317" s="19">
        <v>2021</v>
      </c>
      <c r="J317" s="19">
        <v>2021</v>
      </c>
      <c r="K317" s="21">
        <v>4000</v>
      </c>
      <c r="L317" s="21">
        <v>4000</v>
      </c>
      <c r="M317" s="20">
        <v>0.8</v>
      </c>
      <c r="N317" s="8"/>
    </row>
    <row r="318" spans="1:14" ht="165" customHeight="1" x14ac:dyDescent="0.3">
      <c r="A318" s="19" t="s">
        <v>1570</v>
      </c>
      <c r="B318" s="19" t="s">
        <v>5</v>
      </c>
      <c r="C318" s="36" t="s">
        <v>1571</v>
      </c>
      <c r="D318" s="36" t="s">
        <v>1572</v>
      </c>
      <c r="E318" s="19" t="s">
        <v>393</v>
      </c>
      <c r="F318" s="19" t="s">
        <v>1573</v>
      </c>
      <c r="G318" s="18" t="s">
        <v>10</v>
      </c>
      <c r="H318" s="19">
        <v>2021</v>
      </c>
      <c r="I318" s="19">
        <v>2021</v>
      </c>
      <c r="J318" s="19">
        <v>2021</v>
      </c>
      <c r="K318" s="21">
        <v>4000</v>
      </c>
      <c r="L318" s="21">
        <v>4000</v>
      </c>
      <c r="M318" s="20">
        <v>0.8</v>
      </c>
      <c r="N318" s="8"/>
    </row>
    <row r="319" spans="1:14" ht="165" customHeight="1" x14ac:dyDescent="0.3">
      <c r="A319" s="19" t="s">
        <v>1578</v>
      </c>
      <c r="B319" s="19" t="s">
        <v>5</v>
      </c>
      <c r="C319" s="36" t="s">
        <v>1580</v>
      </c>
      <c r="D319" s="36" t="s">
        <v>1584</v>
      </c>
      <c r="E319" s="19" t="s">
        <v>393</v>
      </c>
      <c r="F319" s="19" t="s">
        <v>1585</v>
      </c>
      <c r="G319" s="18" t="s">
        <v>10</v>
      </c>
      <c r="H319" s="19">
        <v>2021</v>
      </c>
      <c r="I319" s="19">
        <v>2021</v>
      </c>
      <c r="J319" s="19">
        <v>2021</v>
      </c>
      <c r="K319" s="21">
        <v>4000</v>
      </c>
      <c r="L319" s="21">
        <v>4000</v>
      </c>
      <c r="M319" s="20">
        <v>0.8</v>
      </c>
      <c r="N319" s="8"/>
    </row>
    <row r="320" spans="1:14" ht="165" customHeight="1" x14ac:dyDescent="0.3">
      <c r="A320" s="19" t="s">
        <v>1579</v>
      </c>
      <c r="B320" s="19" t="s">
        <v>5</v>
      </c>
      <c r="C320" s="36" t="s">
        <v>1581</v>
      </c>
      <c r="D320" s="36" t="s">
        <v>1264</v>
      </c>
      <c r="E320" s="19" t="s">
        <v>393</v>
      </c>
      <c r="F320" s="19" t="s">
        <v>875</v>
      </c>
      <c r="G320" s="18" t="s">
        <v>10</v>
      </c>
      <c r="H320" s="19">
        <v>2021</v>
      </c>
      <c r="I320" s="19">
        <v>2021</v>
      </c>
      <c r="J320" s="19">
        <v>2022</v>
      </c>
      <c r="K320" s="21">
        <v>4000</v>
      </c>
      <c r="L320" s="21">
        <v>4000</v>
      </c>
      <c r="M320" s="20">
        <v>0.8</v>
      </c>
      <c r="N320" s="8"/>
    </row>
    <row r="321" spans="1:14" ht="165" customHeight="1" x14ac:dyDescent="0.3">
      <c r="A321" s="19" t="s">
        <v>1591</v>
      </c>
      <c r="B321" s="19" t="s">
        <v>5</v>
      </c>
      <c r="C321" s="36" t="s">
        <v>1593</v>
      </c>
      <c r="D321" s="36" t="s">
        <v>1592</v>
      </c>
      <c r="E321" s="19" t="s">
        <v>393</v>
      </c>
      <c r="F321" s="19" t="s">
        <v>1594</v>
      </c>
      <c r="G321" s="18" t="s">
        <v>10</v>
      </c>
      <c r="H321" s="19">
        <v>2021</v>
      </c>
      <c r="I321" s="19">
        <v>2021</v>
      </c>
      <c r="J321" s="19">
        <v>2021</v>
      </c>
      <c r="K321" s="21">
        <v>4000</v>
      </c>
      <c r="L321" s="21">
        <v>4000</v>
      </c>
      <c r="M321" s="20">
        <v>0.8</v>
      </c>
      <c r="N321" s="8"/>
    </row>
    <row r="322" spans="1:14" ht="165" customHeight="1" x14ac:dyDescent="0.3">
      <c r="A322" s="19" t="s">
        <v>1595</v>
      </c>
      <c r="B322" s="19" t="s">
        <v>5</v>
      </c>
      <c r="C322" s="36" t="s">
        <v>1596</v>
      </c>
      <c r="D322" s="36" t="s">
        <v>1597</v>
      </c>
      <c r="E322" s="19" t="s">
        <v>393</v>
      </c>
      <c r="F322" s="19" t="s">
        <v>1598</v>
      </c>
      <c r="G322" s="18" t="s">
        <v>10</v>
      </c>
      <c r="H322" s="19">
        <v>2021</v>
      </c>
      <c r="I322" s="19">
        <v>2021</v>
      </c>
      <c r="J322" s="19">
        <v>2021</v>
      </c>
      <c r="K322" s="21">
        <v>4000</v>
      </c>
      <c r="L322" s="21">
        <v>4000</v>
      </c>
      <c r="M322" s="20">
        <v>0.8</v>
      </c>
      <c r="N322" s="8"/>
    </row>
    <row r="323" spans="1:14" ht="165" customHeight="1" x14ac:dyDescent="0.3">
      <c r="A323" s="19" t="s">
        <v>1599</v>
      </c>
      <c r="B323" s="19" t="s">
        <v>5</v>
      </c>
      <c r="C323" s="36" t="s">
        <v>1600</v>
      </c>
      <c r="D323" s="36" t="s">
        <v>1601</v>
      </c>
      <c r="E323" s="19" t="s">
        <v>393</v>
      </c>
      <c r="F323" s="19" t="s">
        <v>1602</v>
      </c>
      <c r="G323" s="18" t="s">
        <v>10</v>
      </c>
      <c r="H323" s="19">
        <v>2021</v>
      </c>
      <c r="I323" s="19">
        <v>2021</v>
      </c>
      <c r="J323" s="19">
        <v>2021</v>
      </c>
      <c r="K323" s="21">
        <v>4000</v>
      </c>
      <c r="L323" s="21">
        <v>4000</v>
      </c>
      <c r="M323" s="20">
        <v>0.8</v>
      </c>
      <c r="N323" s="8"/>
    </row>
    <row r="324" spans="1:14" ht="165" customHeight="1" x14ac:dyDescent="0.3">
      <c r="A324" s="19" t="s">
        <v>1644</v>
      </c>
      <c r="B324" s="19" t="s">
        <v>5</v>
      </c>
      <c r="C324" s="36" t="s">
        <v>1646</v>
      </c>
      <c r="D324" s="36" t="s">
        <v>1645</v>
      </c>
      <c r="E324" s="19" t="s">
        <v>393</v>
      </c>
      <c r="F324" s="19" t="s">
        <v>1647</v>
      </c>
      <c r="G324" s="18" t="s">
        <v>10</v>
      </c>
      <c r="H324" s="19">
        <v>2021</v>
      </c>
      <c r="I324" s="19">
        <v>2021</v>
      </c>
      <c r="J324" s="19">
        <v>2021</v>
      </c>
      <c r="K324" s="21">
        <v>4000</v>
      </c>
      <c r="L324" s="21">
        <v>4000</v>
      </c>
      <c r="M324" s="20">
        <v>0.8</v>
      </c>
      <c r="N324" s="8"/>
    </row>
    <row r="325" spans="1:14" ht="165" customHeight="1" x14ac:dyDescent="0.3">
      <c r="A325" s="19" t="s">
        <v>1640</v>
      </c>
      <c r="B325" s="19" t="s">
        <v>5</v>
      </c>
      <c r="C325" s="36" t="s">
        <v>1658</v>
      </c>
      <c r="D325" s="36" t="s">
        <v>1657</v>
      </c>
      <c r="E325" s="19" t="s">
        <v>393</v>
      </c>
      <c r="F325" s="19" t="s">
        <v>1659</v>
      </c>
      <c r="G325" s="18" t="s">
        <v>10</v>
      </c>
      <c r="H325" s="19">
        <v>2021</v>
      </c>
      <c r="I325" s="19">
        <v>2021</v>
      </c>
      <c r="J325" s="19">
        <v>2022</v>
      </c>
      <c r="K325" s="21">
        <v>4000</v>
      </c>
      <c r="L325" s="21">
        <v>4000</v>
      </c>
      <c r="M325" s="20">
        <v>0.8</v>
      </c>
      <c r="N325" s="8"/>
    </row>
    <row r="326" spans="1:14" ht="165" customHeight="1" x14ac:dyDescent="0.3">
      <c r="A326" s="19" t="s">
        <v>1641</v>
      </c>
      <c r="B326" s="19" t="s">
        <v>5</v>
      </c>
      <c r="C326" s="36" t="s">
        <v>1655</v>
      </c>
      <c r="D326" s="36" t="s">
        <v>1654</v>
      </c>
      <c r="E326" s="19" t="s">
        <v>393</v>
      </c>
      <c r="F326" s="19" t="s">
        <v>1656</v>
      </c>
      <c r="G326" s="18" t="s">
        <v>10</v>
      </c>
      <c r="H326" s="19">
        <v>2021</v>
      </c>
      <c r="I326" s="19">
        <v>2021</v>
      </c>
      <c r="J326" s="19">
        <v>2022</v>
      </c>
      <c r="K326" s="21">
        <v>4000</v>
      </c>
      <c r="L326" s="21">
        <v>4000</v>
      </c>
      <c r="M326" s="20">
        <v>0.8</v>
      </c>
      <c r="N326" s="8"/>
    </row>
    <row r="327" spans="1:14" ht="165" customHeight="1" x14ac:dyDescent="0.3">
      <c r="A327" s="19" t="s">
        <v>1642</v>
      </c>
      <c r="B327" s="19" t="s">
        <v>5</v>
      </c>
      <c r="C327" s="36" t="s">
        <v>1652</v>
      </c>
      <c r="D327" s="36" t="s">
        <v>1651</v>
      </c>
      <c r="E327" s="19" t="s">
        <v>393</v>
      </c>
      <c r="F327" s="19" t="s">
        <v>1653</v>
      </c>
      <c r="G327" s="18" t="s">
        <v>10</v>
      </c>
      <c r="H327" s="19">
        <v>2021</v>
      </c>
      <c r="I327" s="19">
        <v>2021</v>
      </c>
      <c r="J327" s="19">
        <v>2021</v>
      </c>
      <c r="K327" s="21">
        <v>4000</v>
      </c>
      <c r="L327" s="21">
        <v>4000</v>
      </c>
      <c r="M327" s="20">
        <v>0.8</v>
      </c>
      <c r="N327" s="8"/>
    </row>
    <row r="328" spans="1:14" ht="165" customHeight="1" x14ac:dyDescent="0.3">
      <c r="A328" s="19" t="s">
        <v>1643</v>
      </c>
      <c r="B328" s="19" t="s">
        <v>5</v>
      </c>
      <c r="C328" s="36" t="s">
        <v>1649</v>
      </c>
      <c r="D328" s="36" t="s">
        <v>1648</v>
      </c>
      <c r="E328" s="19" t="s">
        <v>393</v>
      </c>
      <c r="F328" s="19" t="s">
        <v>1650</v>
      </c>
      <c r="G328" s="18" t="s">
        <v>10</v>
      </c>
      <c r="H328" s="19">
        <v>2021</v>
      </c>
      <c r="I328" s="19">
        <v>2021</v>
      </c>
      <c r="J328" s="19">
        <v>2021</v>
      </c>
      <c r="K328" s="21">
        <v>4000</v>
      </c>
      <c r="L328" s="21">
        <v>4000</v>
      </c>
      <c r="M328" s="20">
        <v>0.8</v>
      </c>
      <c r="N328" s="8"/>
    </row>
    <row r="329" spans="1:14" ht="165" customHeight="1" x14ac:dyDescent="0.3">
      <c r="A329" s="19" t="s">
        <v>1660</v>
      </c>
      <c r="B329" s="19" t="s">
        <v>5</v>
      </c>
      <c r="C329" s="36" t="s">
        <v>1662</v>
      </c>
      <c r="D329" s="36" t="s">
        <v>1663</v>
      </c>
      <c r="E329" s="19" t="s">
        <v>393</v>
      </c>
      <c r="F329" s="19" t="s">
        <v>1664</v>
      </c>
      <c r="G329" s="18" t="s">
        <v>10</v>
      </c>
      <c r="H329" s="19">
        <v>2021</v>
      </c>
      <c r="I329" s="19">
        <v>2021</v>
      </c>
      <c r="J329" s="19">
        <v>2022</v>
      </c>
      <c r="K329" s="21">
        <v>4000</v>
      </c>
      <c r="L329" s="21">
        <v>4000</v>
      </c>
      <c r="M329" s="20">
        <v>0.8</v>
      </c>
      <c r="N329" s="8"/>
    </row>
    <row r="330" spans="1:14" ht="165" customHeight="1" x14ac:dyDescent="0.3">
      <c r="A330" s="19" t="s">
        <v>1661</v>
      </c>
      <c r="B330" s="19" t="s">
        <v>5</v>
      </c>
      <c r="C330" s="36" t="s">
        <v>1665</v>
      </c>
      <c r="D330" s="36" t="s">
        <v>1666</v>
      </c>
      <c r="E330" s="19" t="s">
        <v>393</v>
      </c>
      <c r="F330" s="19" t="s">
        <v>1667</v>
      </c>
      <c r="G330" s="18" t="s">
        <v>10</v>
      </c>
      <c r="H330" s="19">
        <v>2021</v>
      </c>
      <c r="I330" s="19">
        <v>2021</v>
      </c>
      <c r="J330" s="19">
        <v>2022</v>
      </c>
      <c r="K330" s="21">
        <v>4000</v>
      </c>
      <c r="L330" s="21">
        <v>4000</v>
      </c>
      <c r="M330" s="20">
        <v>0.8</v>
      </c>
      <c r="N330" s="8"/>
    </row>
    <row r="331" spans="1:14" ht="165" customHeight="1" x14ac:dyDescent="0.3">
      <c r="A331" s="19" t="s">
        <v>1668</v>
      </c>
      <c r="B331" s="19" t="s">
        <v>5</v>
      </c>
      <c r="C331" s="36" t="s">
        <v>1670</v>
      </c>
      <c r="D331" s="36" t="s">
        <v>1669</v>
      </c>
      <c r="E331" s="19" t="s">
        <v>393</v>
      </c>
      <c r="F331" s="19" t="s">
        <v>1671</v>
      </c>
      <c r="G331" s="18" t="s">
        <v>10</v>
      </c>
      <c r="H331" s="19">
        <v>2021</v>
      </c>
      <c r="I331" s="19">
        <v>2021</v>
      </c>
      <c r="J331" s="19">
        <v>2021</v>
      </c>
      <c r="K331" s="21">
        <v>4000</v>
      </c>
      <c r="L331" s="21">
        <v>4000</v>
      </c>
      <c r="M331" s="20">
        <v>0.8</v>
      </c>
      <c r="N331" s="8"/>
    </row>
    <row r="332" spans="1:14" ht="165" customHeight="1" x14ac:dyDescent="0.3">
      <c r="A332" s="19" t="s">
        <v>1685</v>
      </c>
      <c r="B332" s="19" t="s">
        <v>5</v>
      </c>
      <c r="C332" s="36" t="s">
        <v>1686</v>
      </c>
      <c r="D332" s="36" t="s">
        <v>1687</v>
      </c>
      <c r="E332" s="19" t="s">
        <v>393</v>
      </c>
      <c r="F332" s="19" t="s">
        <v>1688</v>
      </c>
      <c r="G332" s="18" t="s">
        <v>10</v>
      </c>
      <c r="H332" s="19">
        <v>2021</v>
      </c>
      <c r="I332" s="19">
        <v>2021</v>
      </c>
      <c r="J332" s="19">
        <v>2022</v>
      </c>
      <c r="K332" s="21">
        <v>4000</v>
      </c>
      <c r="L332" s="21">
        <v>4000</v>
      </c>
      <c r="M332" s="20">
        <v>0.8</v>
      </c>
      <c r="N332" s="8"/>
    </row>
    <row r="333" spans="1:14" ht="165" customHeight="1" x14ac:dyDescent="0.3">
      <c r="A333" s="19" t="s">
        <v>1689</v>
      </c>
      <c r="B333" s="19" t="s">
        <v>5</v>
      </c>
      <c r="C333" s="36" t="s">
        <v>1691</v>
      </c>
      <c r="D333" s="36" t="s">
        <v>1690</v>
      </c>
      <c r="E333" s="19" t="s">
        <v>393</v>
      </c>
      <c r="F333" s="19" t="s">
        <v>1692</v>
      </c>
      <c r="G333" s="18" t="s">
        <v>10</v>
      </c>
      <c r="H333" s="19">
        <v>2021</v>
      </c>
      <c r="I333" s="19">
        <v>2021</v>
      </c>
      <c r="J333" s="19">
        <v>2021</v>
      </c>
      <c r="K333" s="21">
        <v>4000</v>
      </c>
      <c r="L333" s="21">
        <v>4000</v>
      </c>
      <c r="M333" s="20">
        <v>0.8</v>
      </c>
      <c r="N333" s="8"/>
    </row>
    <row r="334" spans="1:14" ht="165" customHeight="1" x14ac:dyDescent="0.3">
      <c r="A334" s="19" t="s">
        <v>1693</v>
      </c>
      <c r="B334" s="19" t="s">
        <v>5</v>
      </c>
      <c r="C334" s="36" t="s">
        <v>1695</v>
      </c>
      <c r="D334" s="36" t="s">
        <v>1697</v>
      </c>
      <c r="E334" s="19" t="s">
        <v>393</v>
      </c>
      <c r="F334" s="54" t="s">
        <v>1699</v>
      </c>
      <c r="G334" s="18" t="s">
        <v>10</v>
      </c>
      <c r="H334" s="19">
        <v>2021</v>
      </c>
      <c r="I334" s="19">
        <v>2021</v>
      </c>
      <c r="J334" s="19">
        <v>2022</v>
      </c>
      <c r="K334" s="21">
        <v>4000</v>
      </c>
      <c r="L334" s="21">
        <v>4000</v>
      </c>
      <c r="M334" s="20">
        <v>0.8</v>
      </c>
      <c r="N334" s="8"/>
    </row>
    <row r="335" spans="1:14" ht="165" customHeight="1" x14ac:dyDescent="0.3">
      <c r="A335" s="19" t="s">
        <v>1694</v>
      </c>
      <c r="B335" s="19" t="s">
        <v>5</v>
      </c>
      <c r="C335" s="36" t="s">
        <v>1696</v>
      </c>
      <c r="D335" s="36" t="s">
        <v>1698</v>
      </c>
      <c r="E335" s="19" t="s">
        <v>393</v>
      </c>
      <c r="F335" s="54" t="s">
        <v>1700</v>
      </c>
      <c r="G335" s="18" t="s">
        <v>10</v>
      </c>
      <c r="H335" s="19">
        <v>2021</v>
      </c>
      <c r="I335" s="19">
        <v>2021</v>
      </c>
      <c r="J335" s="19">
        <v>2022</v>
      </c>
      <c r="K335" s="21">
        <v>4000</v>
      </c>
      <c r="L335" s="21">
        <v>4000</v>
      </c>
      <c r="M335" s="20">
        <v>0.8</v>
      </c>
      <c r="N335" s="8"/>
    </row>
    <row r="336" spans="1:14" ht="165" customHeight="1" x14ac:dyDescent="0.3">
      <c r="A336" s="19" t="s">
        <v>1701</v>
      </c>
      <c r="B336" s="19" t="s">
        <v>5</v>
      </c>
      <c r="C336" s="36" t="s">
        <v>1703</v>
      </c>
      <c r="D336" s="36" t="s">
        <v>1702</v>
      </c>
      <c r="E336" s="19" t="s">
        <v>393</v>
      </c>
      <c r="F336" s="19" t="s">
        <v>1704</v>
      </c>
      <c r="G336" s="18" t="s">
        <v>10</v>
      </c>
      <c r="H336" s="19">
        <v>2021</v>
      </c>
      <c r="I336" s="19">
        <v>2021</v>
      </c>
      <c r="J336" s="19">
        <v>2021</v>
      </c>
      <c r="K336" s="21">
        <v>4000</v>
      </c>
      <c r="L336" s="21">
        <v>4000</v>
      </c>
      <c r="M336" s="20">
        <v>0.8</v>
      </c>
      <c r="N336" s="8"/>
    </row>
    <row r="337" spans="1:14" ht="165" customHeight="1" x14ac:dyDescent="0.3">
      <c r="A337" s="19" t="s">
        <v>1705</v>
      </c>
      <c r="B337" s="19" t="s">
        <v>5</v>
      </c>
      <c r="C337" s="36" t="s">
        <v>1707</v>
      </c>
      <c r="D337" s="36" t="s">
        <v>1706</v>
      </c>
      <c r="E337" s="19" t="s">
        <v>393</v>
      </c>
      <c r="F337" s="19" t="s">
        <v>1708</v>
      </c>
      <c r="G337" s="18" t="s">
        <v>10</v>
      </c>
      <c r="H337" s="19">
        <v>2021</v>
      </c>
      <c r="I337" s="19">
        <v>2021</v>
      </c>
      <c r="J337" s="19">
        <v>2022</v>
      </c>
      <c r="K337" s="21">
        <v>4000</v>
      </c>
      <c r="L337" s="21">
        <v>4000</v>
      </c>
      <c r="M337" s="20">
        <v>0.8</v>
      </c>
      <c r="N337" s="8"/>
    </row>
    <row r="338" spans="1:14" ht="165" customHeight="1" x14ac:dyDescent="0.3">
      <c r="A338" s="19" t="s">
        <v>1709</v>
      </c>
      <c r="B338" s="19" t="s">
        <v>5</v>
      </c>
      <c r="C338" s="36" t="s">
        <v>644</v>
      </c>
      <c r="D338" s="36" t="s">
        <v>643</v>
      </c>
      <c r="E338" s="19" t="s">
        <v>393</v>
      </c>
      <c r="F338" s="19" t="s">
        <v>645</v>
      </c>
      <c r="G338" s="18" t="s">
        <v>10</v>
      </c>
      <c r="H338" s="19">
        <v>2021</v>
      </c>
      <c r="I338" s="19">
        <v>2021</v>
      </c>
      <c r="J338" s="19">
        <v>2022</v>
      </c>
      <c r="K338" s="21">
        <v>4000</v>
      </c>
      <c r="L338" s="21">
        <v>4000</v>
      </c>
      <c r="M338" s="20">
        <v>0.8</v>
      </c>
      <c r="N338" s="8"/>
    </row>
    <row r="339" spans="1:14" ht="165" customHeight="1" x14ac:dyDescent="0.3">
      <c r="A339" s="19" t="s">
        <v>1710</v>
      </c>
      <c r="B339" s="19" t="s">
        <v>5</v>
      </c>
      <c r="C339" s="36" t="s">
        <v>1712</v>
      </c>
      <c r="D339" s="36" t="s">
        <v>1711</v>
      </c>
      <c r="E339" s="19" t="s">
        <v>393</v>
      </c>
      <c r="F339" s="19" t="s">
        <v>1713</v>
      </c>
      <c r="G339" s="18" t="s">
        <v>10</v>
      </c>
      <c r="H339" s="19">
        <v>2021</v>
      </c>
      <c r="I339" s="19">
        <v>2021</v>
      </c>
      <c r="J339" s="19">
        <v>2021</v>
      </c>
      <c r="K339" s="21">
        <v>4000</v>
      </c>
      <c r="L339" s="21">
        <v>4000</v>
      </c>
      <c r="M339" s="20">
        <v>0.8</v>
      </c>
      <c r="N339" s="8"/>
    </row>
    <row r="340" spans="1:14" ht="165" customHeight="1" x14ac:dyDescent="0.3">
      <c r="A340" s="19" t="s">
        <v>1724</v>
      </c>
      <c r="B340" s="19" t="s">
        <v>5</v>
      </c>
      <c r="C340" s="36" t="s">
        <v>1719</v>
      </c>
      <c r="D340" s="36" t="s">
        <v>1720</v>
      </c>
      <c r="E340" s="19" t="s">
        <v>393</v>
      </c>
      <c r="F340" s="19" t="s">
        <v>1721</v>
      </c>
      <c r="G340" s="18" t="s">
        <v>10</v>
      </c>
      <c r="H340" s="19">
        <v>2021</v>
      </c>
      <c r="I340" s="19">
        <v>2021</v>
      </c>
      <c r="J340" s="19">
        <v>2022</v>
      </c>
      <c r="K340" s="21">
        <v>4000</v>
      </c>
      <c r="L340" s="21">
        <v>4000</v>
      </c>
      <c r="M340" s="20">
        <v>0.8</v>
      </c>
      <c r="N340" s="8"/>
    </row>
    <row r="341" spans="1:14" ht="165" customHeight="1" x14ac:dyDescent="0.3">
      <c r="A341" s="19" t="s">
        <v>1725</v>
      </c>
      <c r="B341" s="19" t="s">
        <v>5</v>
      </c>
      <c r="C341" s="36" t="s">
        <v>1726</v>
      </c>
      <c r="D341" s="36" t="s">
        <v>1230</v>
      </c>
      <c r="E341" s="19" t="s">
        <v>393</v>
      </c>
      <c r="F341" s="19" t="s">
        <v>1727</v>
      </c>
      <c r="G341" s="18" t="s">
        <v>10</v>
      </c>
      <c r="H341" s="19">
        <v>2021</v>
      </c>
      <c r="I341" s="19">
        <v>2021</v>
      </c>
      <c r="J341" s="19">
        <v>2022</v>
      </c>
      <c r="K341" s="21">
        <v>4000</v>
      </c>
      <c r="L341" s="21">
        <v>4000</v>
      </c>
      <c r="M341" s="20">
        <v>0.8</v>
      </c>
      <c r="N341" s="8"/>
    </row>
    <row r="342" spans="1:14" ht="165" customHeight="1" x14ac:dyDescent="0.3">
      <c r="A342" s="19" t="s">
        <v>1728</v>
      </c>
      <c r="B342" s="19" t="s">
        <v>5</v>
      </c>
      <c r="C342" s="36" t="s">
        <v>1730</v>
      </c>
      <c r="D342" s="36" t="s">
        <v>1732</v>
      </c>
      <c r="E342" s="19" t="s">
        <v>393</v>
      </c>
      <c r="F342" s="19" t="s">
        <v>1731</v>
      </c>
      <c r="G342" s="18" t="s">
        <v>10</v>
      </c>
      <c r="H342" s="19">
        <v>2021</v>
      </c>
      <c r="I342" s="19">
        <v>2021</v>
      </c>
      <c r="J342" s="19">
        <v>2021</v>
      </c>
      <c r="K342" s="21">
        <v>4000</v>
      </c>
      <c r="L342" s="21">
        <v>4000</v>
      </c>
      <c r="M342" s="20">
        <v>0.8</v>
      </c>
      <c r="N342" s="8"/>
    </row>
    <row r="343" spans="1:14" ht="165" customHeight="1" x14ac:dyDescent="0.3">
      <c r="A343" s="19" t="s">
        <v>1729</v>
      </c>
      <c r="B343" s="19" t="s">
        <v>5</v>
      </c>
      <c r="C343" s="36" t="s">
        <v>1733</v>
      </c>
      <c r="D343" s="36" t="s">
        <v>1734</v>
      </c>
      <c r="E343" s="19" t="s">
        <v>393</v>
      </c>
      <c r="F343" s="19" t="s">
        <v>1735</v>
      </c>
      <c r="G343" s="18" t="s">
        <v>10</v>
      </c>
      <c r="H343" s="19">
        <v>2021</v>
      </c>
      <c r="I343" s="19">
        <v>2021</v>
      </c>
      <c r="J343" s="19">
        <v>2022</v>
      </c>
      <c r="K343" s="21">
        <v>4000</v>
      </c>
      <c r="L343" s="21">
        <v>4000</v>
      </c>
      <c r="M343" s="20">
        <v>0.8</v>
      </c>
      <c r="N343" s="8"/>
    </row>
    <row r="344" spans="1:14" ht="165" customHeight="1" x14ac:dyDescent="0.3">
      <c r="A344" s="19" t="s">
        <v>1746</v>
      </c>
      <c r="B344" s="19" t="s">
        <v>5</v>
      </c>
      <c r="C344" s="36" t="s">
        <v>1748</v>
      </c>
      <c r="D344" s="36" t="s">
        <v>1747</v>
      </c>
      <c r="E344" s="19" t="s">
        <v>393</v>
      </c>
      <c r="F344" s="19" t="s">
        <v>1516</v>
      </c>
      <c r="G344" s="18" t="s">
        <v>10</v>
      </c>
      <c r="H344" s="19">
        <v>2021</v>
      </c>
      <c r="I344" s="19">
        <v>2021</v>
      </c>
      <c r="J344" s="19">
        <v>2022</v>
      </c>
      <c r="K344" s="21">
        <v>4000</v>
      </c>
      <c r="L344" s="21">
        <v>4000</v>
      </c>
      <c r="M344" s="20">
        <v>0.8</v>
      </c>
      <c r="N344" s="8"/>
    </row>
    <row r="345" spans="1:14" ht="165" customHeight="1" x14ac:dyDescent="0.3">
      <c r="A345" s="19" t="s">
        <v>1773</v>
      </c>
      <c r="B345" s="19" t="s">
        <v>5</v>
      </c>
      <c r="C345" s="36" t="s">
        <v>1774</v>
      </c>
      <c r="D345" s="36" t="s">
        <v>1775</v>
      </c>
      <c r="E345" s="19" t="s">
        <v>393</v>
      </c>
      <c r="F345" s="19" t="s">
        <v>82</v>
      </c>
      <c r="G345" s="18" t="s">
        <v>10</v>
      </c>
      <c r="H345" s="19">
        <v>2021</v>
      </c>
      <c r="I345" s="19">
        <v>2021</v>
      </c>
      <c r="J345" s="19">
        <v>2021</v>
      </c>
      <c r="K345" s="21">
        <v>4000</v>
      </c>
      <c r="L345" s="21">
        <v>4000</v>
      </c>
      <c r="M345" s="20">
        <v>0.8</v>
      </c>
      <c r="N345" s="8"/>
    </row>
    <row r="346" spans="1:14" ht="165" customHeight="1" x14ac:dyDescent="0.3">
      <c r="A346" s="19" t="s">
        <v>1754</v>
      </c>
      <c r="B346" s="19" t="s">
        <v>5</v>
      </c>
      <c r="C346" s="36" t="s">
        <v>2196</v>
      </c>
      <c r="D346" s="36" t="s">
        <v>870</v>
      </c>
      <c r="E346" s="19" t="s">
        <v>393</v>
      </c>
      <c r="F346" s="19" t="s">
        <v>18</v>
      </c>
      <c r="G346" s="18" t="s">
        <v>10</v>
      </c>
      <c r="H346" s="19">
        <v>2021</v>
      </c>
      <c r="I346" s="19">
        <v>2021</v>
      </c>
      <c r="J346" s="19">
        <v>2022</v>
      </c>
      <c r="K346" s="21">
        <v>4000</v>
      </c>
      <c r="L346" s="21">
        <v>4000</v>
      </c>
      <c r="M346" s="20">
        <v>0.8</v>
      </c>
      <c r="N346" s="8"/>
    </row>
    <row r="347" spans="1:14" ht="165" customHeight="1" x14ac:dyDescent="0.3">
      <c r="A347" s="19" t="s">
        <v>1781</v>
      </c>
      <c r="B347" s="19" t="s">
        <v>5</v>
      </c>
      <c r="C347" s="36" t="s">
        <v>1783</v>
      </c>
      <c r="D347" s="36" t="s">
        <v>1787</v>
      </c>
      <c r="E347" s="19" t="s">
        <v>393</v>
      </c>
      <c r="F347" s="19" t="s">
        <v>1788</v>
      </c>
      <c r="G347" s="18" t="s">
        <v>10</v>
      </c>
      <c r="H347" s="19">
        <v>2021</v>
      </c>
      <c r="I347" s="19">
        <v>2021</v>
      </c>
      <c r="J347" s="19">
        <v>2022</v>
      </c>
      <c r="K347" s="21">
        <v>4000</v>
      </c>
      <c r="L347" s="21">
        <v>4000</v>
      </c>
      <c r="M347" s="20">
        <v>0.8</v>
      </c>
      <c r="N347" s="8"/>
    </row>
    <row r="348" spans="1:14" ht="165" customHeight="1" x14ac:dyDescent="0.3">
      <c r="A348" s="19" t="s">
        <v>1782</v>
      </c>
      <c r="B348" s="19" t="s">
        <v>5</v>
      </c>
      <c r="C348" s="36" t="s">
        <v>1784</v>
      </c>
      <c r="D348" s="36" t="s">
        <v>1286</v>
      </c>
      <c r="E348" s="19" t="s">
        <v>1786</v>
      </c>
      <c r="F348" s="19" t="s">
        <v>1785</v>
      </c>
      <c r="G348" s="18" t="s">
        <v>10</v>
      </c>
      <c r="H348" s="19">
        <v>2021</v>
      </c>
      <c r="I348" s="19">
        <v>2021</v>
      </c>
      <c r="J348" s="19">
        <v>2021</v>
      </c>
      <c r="K348" s="21">
        <v>4000</v>
      </c>
      <c r="L348" s="21">
        <v>4000</v>
      </c>
      <c r="M348" s="20">
        <v>0.8</v>
      </c>
      <c r="N348" s="8"/>
    </row>
    <row r="349" spans="1:14" ht="165" customHeight="1" x14ac:dyDescent="0.3">
      <c r="A349" s="19" t="s">
        <v>1789</v>
      </c>
      <c r="B349" s="19" t="s">
        <v>5</v>
      </c>
      <c r="C349" s="36" t="s">
        <v>1790</v>
      </c>
      <c r="D349" s="36" t="s">
        <v>1791</v>
      </c>
      <c r="E349" s="19" t="s">
        <v>393</v>
      </c>
      <c r="F349" s="19" t="s">
        <v>875</v>
      </c>
      <c r="G349" s="18" t="s">
        <v>10</v>
      </c>
      <c r="H349" s="19">
        <v>2021</v>
      </c>
      <c r="I349" s="19">
        <v>2021</v>
      </c>
      <c r="J349" s="19">
        <v>2021</v>
      </c>
      <c r="K349" s="21">
        <v>4000</v>
      </c>
      <c r="L349" s="21">
        <v>4000</v>
      </c>
      <c r="M349" s="20">
        <v>0.8</v>
      </c>
      <c r="N349" s="8"/>
    </row>
    <row r="350" spans="1:14" ht="165" customHeight="1" x14ac:dyDescent="0.3">
      <c r="A350" s="19" t="s">
        <v>1795</v>
      </c>
      <c r="B350" s="19" t="s">
        <v>5</v>
      </c>
      <c r="C350" s="36" t="s">
        <v>1797</v>
      </c>
      <c r="D350" s="36" t="s">
        <v>1796</v>
      </c>
      <c r="E350" s="19" t="s">
        <v>393</v>
      </c>
      <c r="F350" s="19" t="s">
        <v>1798</v>
      </c>
      <c r="G350" s="18" t="s">
        <v>10</v>
      </c>
      <c r="H350" s="19">
        <v>2021</v>
      </c>
      <c r="I350" s="19">
        <v>2021</v>
      </c>
      <c r="J350" s="19">
        <v>2022</v>
      </c>
      <c r="K350" s="21">
        <v>4000</v>
      </c>
      <c r="L350" s="21">
        <v>4000</v>
      </c>
      <c r="M350" s="20">
        <v>0.8</v>
      </c>
      <c r="N350" s="8"/>
    </row>
    <row r="351" spans="1:14" ht="165" customHeight="1" x14ac:dyDescent="0.3">
      <c r="A351" s="19" t="s">
        <v>1803</v>
      </c>
      <c r="B351" s="19" t="s">
        <v>5</v>
      </c>
      <c r="C351" s="36" t="s">
        <v>1804</v>
      </c>
      <c r="D351" s="36" t="s">
        <v>1805</v>
      </c>
      <c r="E351" s="19" t="s">
        <v>393</v>
      </c>
      <c r="F351" s="19" t="s">
        <v>527</v>
      </c>
      <c r="G351" s="18" t="s">
        <v>10</v>
      </c>
      <c r="H351" s="19">
        <v>2021</v>
      </c>
      <c r="I351" s="19">
        <v>2021</v>
      </c>
      <c r="J351" s="19">
        <v>2022</v>
      </c>
      <c r="K351" s="21">
        <v>4000</v>
      </c>
      <c r="L351" s="12" t="s">
        <v>51</v>
      </c>
      <c r="M351" s="20">
        <v>0.8</v>
      </c>
      <c r="N351" s="8"/>
    </row>
    <row r="352" spans="1:14" ht="165" customHeight="1" x14ac:dyDescent="0.3">
      <c r="A352" s="19" t="s">
        <v>1799</v>
      </c>
      <c r="B352" s="19" t="s">
        <v>5</v>
      </c>
      <c r="C352" s="36" t="s">
        <v>1800</v>
      </c>
      <c r="D352" s="36" t="s">
        <v>1801</v>
      </c>
      <c r="E352" s="19" t="s">
        <v>393</v>
      </c>
      <c r="F352" s="19" t="s">
        <v>1802</v>
      </c>
      <c r="G352" s="18" t="s">
        <v>10</v>
      </c>
      <c r="H352" s="19">
        <v>2021</v>
      </c>
      <c r="I352" s="19">
        <v>2021</v>
      </c>
      <c r="J352" s="19">
        <v>2022</v>
      </c>
      <c r="K352" s="21">
        <v>4000</v>
      </c>
      <c r="L352" s="21">
        <v>4000</v>
      </c>
      <c r="M352" s="20">
        <v>0.8</v>
      </c>
      <c r="N352" s="8"/>
    </row>
    <row r="353" spans="1:14" ht="165" customHeight="1" x14ac:dyDescent="0.3">
      <c r="A353" s="19" t="s">
        <v>1809</v>
      </c>
      <c r="B353" s="19" t="s">
        <v>5</v>
      </c>
      <c r="C353" s="36" t="s">
        <v>1811</v>
      </c>
      <c r="D353" s="36" t="s">
        <v>1810</v>
      </c>
      <c r="E353" s="19" t="s">
        <v>393</v>
      </c>
      <c r="F353" s="19" t="s">
        <v>678</v>
      </c>
      <c r="G353" s="18" t="s">
        <v>10</v>
      </c>
      <c r="H353" s="19">
        <v>2021</v>
      </c>
      <c r="I353" s="19">
        <v>2021</v>
      </c>
      <c r="J353" s="19">
        <v>2022</v>
      </c>
      <c r="K353" s="21">
        <v>4000</v>
      </c>
      <c r="L353" s="21">
        <v>4000</v>
      </c>
      <c r="M353" s="20">
        <v>0.8</v>
      </c>
      <c r="N353" s="8"/>
    </row>
    <row r="354" spans="1:14" ht="165" customHeight="1" x14ac:dyDescent="0.3">
      <c r="A354" s="19" t="s">
        <v>1812</v>
      </c>
      <c r="B354" s="19" t="s">
        <v>5</v>
      </c>
      <c r="C354" s="36" t="s">
        <v>1814</v>
      </c>
      <c r="D354" s="36" t="s">
        <v>1813</v>
      </c>
      <c r="E354" s="19" t="s">
        <v>393</v>
      </c>
      <c r="F354" s="19" t="s">
        <v>1815</v>
      </c>
      <c r="G354" s="18" t="s">
        <v>10</v>
      </c>
      <c r="H354" s="19">
        <v>2021</v>
      </c>
      <c r="I354" s="19">
        <v>2021</v>
      </c>
      <c r="J354" s="19">
        <v>2022</v>
      </c>
      <c r="K354" s="21">
        <v>4000</v>
      </c>
      <c r="L354" s="21">
        <v>4000</v>
      </c>
      <c r="M354" s="20">
        <v>0.8</v>
      </c>
      <c r="N354" s="8"/>
    </row>
    <row r="355" spans="1:14" ht="165" customHeight="1" x14ac:dyDescent="0.3">
      <c r="A355" s="19" t="s">
        <v>1820</v>
      </c>
      <c r="B355" s="19" t="s">
        <v>5</v>
      </c>
      <c r="C355" s="36" t="s">
        <v>1821</v>
      </c>
      <c r="D355" s="36" t="s">
        <v>1822</v>
      </c>
      <c r="E355" s="19" t="s">
        <v>393</v>
      </c>
      <c r="F355" s="19" t="s">
        <v>1823</v>
      </c>
      <c r="G355" s="18" t="s">
        <v>10</v>
      </c>
      <c r="H355" s="19">
        <v>2021</v>
      </c>
      <c r="I355" s="19">
        <v>2021</v>
      </c>
      <c r="J355" s="19">
        <v>2022</v>
      </c>
      <c r="K355" s="21">
        <v>4000</v>
      </c>
      <c r="L355" s="21">
        <v>4000</v>
      </c>
      <c r="M355" s="20">
        <v>0.8</v>
      </c>
      <c r="N355" s="8"/>
    </row>
    <row r="356" spans="1:14" ht="165" customHeight="1" x14ac:dyDescent="0.3">
      <c r="A356" s="19" t="s">
        <v>1829</v>
      </c>
      <c r="B356" s="19" t="s">
        <v>5</v>
      </c>
      <c r="C356" s="36" t="s">
        <v>1830</v>
      </c>
      <c r="D356" s="36" t="s">
        <v>1831</v>
      </c>
      <c r="E356" s="19" t="s">
        <v>393</v>
      </c>
      <c r="F356" s="19" t="s">
        <v>1832</v>
      </c>
      <c r="G356" s="18" t="s">
        <v>10</v>
      </c>
      <c r="H356" s="19">
        <v>2021</v>
      </c>
      <c r="I356" s="19">
        <v>2021</v>
      </c>
      <c r="J356" s="19">
        <v>2022</v>
      </c>
      <c r="K356" s="21">
        <v>4000</v>
      </c>
      <c r="L356" s="21">
        <v>4000</v>
      </c>
      <c r="M356" s="20">
        <v>0.8</v>
      </c>
      <c r="N356" s="8"/>
    </row>
    <row r="357" spans="1:14" ht="165" customHeight="1" x14ac:dyDescent="0.3">
      <c r="A357" s="19" t="s">
        <v>1833</v>
      </c>
      <c r="B357" s="19" t="s">
        <v>5</v>
      </c>
      <c r="C357" s="36" t="s">
        <v>1807</v>
      </c>
      <c r="D357" s="36" t="s">
        <v>1834</v>
      </c>
      <c r="E357" s="19" t="s">
        <v>393</v>
      </c>
      <c r="F357" s="19" t="s">
        <v>745</v>
      </c>
      <c r="G357" s="18" t="s">
        <v>10</v>
      </c>
      <c r="H357" s="19">
        <v>2021</v>
      </c>
      <c r="I357" s="19">
        <v>2021</v>
      </c>
      <c r="J357" s="19">
        <v>2022</v>
      </c>
      <c r="K357" s="21">
        <v>4000</v>
      </c>
      <c r="L357" s="21">
        <v>4000</v>
      </c>
      <c r="M357" s="20">
        <v>0.8</v>
      </c>
      <c r="N357" s="8"/>
    </row>
    <row r="358" spans="1:14" ht="165" customHeight="1" x14ac:dyDescent="0.3">
      <c r="A358" s="19" t="s">
        <v>1835</v>
      </c>
      <c r="B358" s="19" t="s">
        <v>5</v>
      </c>
      <c r="C358" s="36" t="s">
        <v>1836</v>
      </c>
      <c r="D358" s="36" t="s">
        <v>1837</v>
      </c>
      <c r="E358" s="19" t="s">
        <v>393</v>
      </c>
      <c r="F358" s="19" t="s">
        <v>1838</v>
      </c>
      <c r="G358" s="18" t="s">
        <v>10</v>
      </c>
      <c r="H358" s="19">
        <v>2021</v>
      </c>
      <c r="I358" s="19">
        <v>2021</v>
      </c>
      <c r="J358" s="19">
        <v>2022</v>
      </c>
      <c r="K358" s="21">
        <v>4000</v>
      </c>
      <c r="L358" s="21">
        <v>4000</v>
      </c>
      <c r="M358" s="20">
        <v>0.8</v>
      </c>
      <c r="N358" s="8"/>
    </row>
    <row r="359" spans="1:14" ht="165" customHeight="1" x14ac:dyDescent="0.3">
      <c r="A359" s="19" t="s">
        <v>1846</v>
      </c>
      <c r="B359" s="19" t="s">
        <v>5</v>
      </c>
      <c r="C359" s="36" t="s">
        <v>1843</v>
      </c>
      <c r="D359" s="36" t="s">
        <v>1844</v>
      </c>
      <c r="E359" s="19" t="s">
        <v>393</v>
      </c>
      <c r="F359" s="19" t="s">
        <v>1845</v>
      </c>
      <c r="G359" s="18" t="s">
        <v>10</v>
      </c>
      <c r="H359" s="19">
        <v>2021</v>
      </c>
      <c r="I359" s="19">
        <v>2021</v>
      </c>
      <c r="J359" s="19">
        <v>2022</v>
      </c>
      <c r="K359" s="21">
        <v>4000</v>
      </c>
      <c r="L359" s="21">
        <v>4000</v>
      </c>
      <c r="M359" s="20">
        <v>0.8</v>
      </c>
      <c r="N359" s="8"/>
    </row>
    <row r="360" spans="1:14" ht="165" customHeight="1" x14ac:dyDescent="0.3">
      <c r="A360" s="19" t="s">
        <v>1847</v>
      </c>
      <c r="B360" s="19" t="s">
        <v>5</v>
      </c>
      <c r="C360" s="36" t="s">
        <v>1849</v>
      </c>
      <c r="D360" s="36" t="s">
        <v>1850</v>
      </c>
      <c r="E360" s="19" t="s">
        <v>393</v>
      </c>
      <c r="F360" s="19" t="s">
        <v>1851</v>
      </c>
      <c r="G360" s="18" t="s">
        <v>10</v>
      </c>
      <c r="H360" s="19">
        <v>2021</v>
      </c>
      <c r="I360" s="19">
        <v>2021</v>
      </c>
      <c r="J360" s="19">
        <v>2022</v>
      </c>
      <c r="K360" s="21">
        <v>4000</v>
      </c>
      <c r="L360" s="21">
        <v>4000</v>
      </c>
      <c r="M360" s="20">
        <v>0.8</v>
      </c>
      <c r="N360" s="8"/>
    </row>
    <row r="361" spans="1:14" ht="165" customHeight="1" x14ac:dyDescent="0.3">
      <c r="A361" s="19" t="s">
        <v>1855</v>
      </c>
      <c r="B361" s="19" t="s">
        <v>5</v>
      </c>
      <c r="C361" s="36" t="s">
        <v>1856</v>
      </c>
      <c r="D361" s="36" t="s">
        <v>1857</v>
      </c>
      <c r="E361" s="19" t="s">
        <v>393</v>
      </c>
      <c r="F361" s="19" t="s">
        <v>1858</v>
      </c>
      <c r="G361" s="18" t="s">
        <v>10</v>
      </c>
      <c r="H361" s="19">
        <v>2021</v>
      </c>
      <c r="I361" s="19">
        <v>2021</v>
      </c>
      <c r="J361" s="19">
        <v>2022</v>
      </c>
      <c r="K361" s="21">
        <v>4000</v>
      </c>
      <c r="L361" s="21">
        <v>4000</v>
      </c>
      <c r="M361" s="20">
        <v>0.8</v>
      </c>
      <c r="N361" s="8"/>
    </row>
    <row r="362" spans="1:14" ht="165" customHeight="1" x14ac:dyDescent="0.3">
      <c r="A362" s="19" t="s">
        <v>1869</v>
      </c>
      <c r="B362" s="19" t="s">
        <v>5</v>
      </c>
      <c r="C362" s="36" t="s">
        <v>1872</v>
      </c>
      <c r="D362" s="36" t="s">
        <v>1871</v>
      </c>
      <c r="E362" s="19" t="s">
        <v>393</v>
      </c>
      <c r="F362" s="19" t="s">
        <v>1876</v>
      </c>
      <c r="G362" s="18" t="s">
        <v>10</v>
      </c>
      <c r="H362" s="19">
        <v>2021</v>
      </c>
      <c r="I362" s="19">
        <v>2021</v>
      </c>
      <c r="J362" s="19">
        <v>2022</v>
      </c>
      <c r="K362" s="21">
        <v>4000</v>
      </c>
      <c r="L362" s="21">
        <v>4000</v>
      </c>
      <c r="M362" s="20">
        <v>0.8</v>
      </c>
      <c r="N362" s="8"/>
    </row>
    <row r="363" spans="1:14" ht="165" customHeight="1" x14ac:dyDescent="0.3">
      <c r="A363" s="19" t="s">
        <v>1870</v>
      </c>
      <c r="B363" s="19" t="s">
        <v>5</v>
      </c>
      <c r="C363" s="36" t="s">
        <v>1873</v>
      </c>
      <c r="D363" s="36" t="s">
        <v>1874</v>
      </c>
      <c r="E363" s="19" t="s">
        <v>393</v>
      </c>
      <c r="F363" s="19" t="s">
        <v>1875</v>
      </c>
      <c r="G363" s="18" t="s">
        <v>10</v>
      </c>
      <c r="H363" s="19">
        <v>2021</v>
      </c>
      <c r="I363" s="19">
        <v>2021</v>
      </c>
      <c r="J363" s="19">
        <v>2022</v>
      </c>
      <c r="K363" s="21">
        <v>4000</v>
      </c>
      <c r="L363" s="21">
        <v>4000</v>
      </c>
      <c r="M363" s="20">
        <v>0.8</v>
      </c>
      <c r="N363" s="8"/>
    </row>
    <row r="364" spans="1:14" ht="165" customHeight="1" x14ac:dyDescent="0.3">
      <c r="A364" s="19" t="s">
        <v>1877</v>
      </c>
      <c r="B364" s="19" t="s">
        <v>5</v>
      </c>
      <c r="C364" s="36" t="s">
        <v>1878</v>
      </c>
      <c r="D364" s="36" t="s">
        <v>1879</v>
      </c>
      <c r="E364" s="19" t="s">
        <v>393</v>
      </c>
      <c r="F364" s="19" t="s">
        <v>1880</v>
      </c>
      <c r="G364" s="18" t="s">
        <v>10</v>
      </c>
      <c r="H364" s="19">
        <v>2021</v>
      </c>
      <c r="I364" s="19">
        <v>2021</v>
      </c>
      <c r="J364" s="19">
        <v>2022</v>
      </c>
      <c r="K364" s="21">
        <v>4000</v>
      </c>
      <c r="L364" s="21">
        <v>4000</v>
      </c>
      <c r="M364" s="20">
        <v>0.8</v>
      </c>
      <c r="N364" s="8"/>
    </row>
    <row r="365" spans="1:14" ht="165" customHeight="1" x14ac:dyDescent="0.3">
      <c r="A365" s="19" t="s">
        <v>1906</v>
      </c>
      <c r="B365" s="19" t="s">
        <v>5</v>
      </c>
      <c r="C365" s="36" t="s">
        <v>1907</v>
      </c>
      <c r="D365" s="36" t="s">
        <v>1908</v>
      </c>
      <c r="E365" s="19" t="s">
        <v>393</v>
      </c>
      <c r="F365" s="19" t="s">
        <v>1909</v>
      </c>
      <c r="G365" s="18" t="s">
        <v>10</v>
      </c>
      <c r="H365" s="19">
        <v>2022</v>
      </c>
      <c r="I365" s="19">
        <v>2022</v>
      </c>
      <c r="J365" s="19">
        <v>2023</v>
      </c>
      <c r="K365" s="21">
        <v>4000</v>
      </c>
      <c r="L365" s="21">
        <v>4000</v>
      </c>
      <c r="M365" s="20">
        <v>0.8</v>
      </c>
      <c r="N365" s="8"/>
    </row>
    <row r="366" spans="1:14" ht="165" customHeight="1" x14ac:dyDescent="0.3">
      <c r="A366" s="19" t="s">
        <v>1910</v>
      </c>
      <c r="B366" s="19" t="s">
        <v>5</v>
      </c>
      <c r="C366" s="36" t="s">
        <v>1912</v>
      </c>
      <c r="D366" s="36" t="s">
        <v>1911</v>
      </c>
      <c r="E366" s="19" t="s">
        <v>393</v>
      </c>
      <c r="F366" s="19" t="s">
        <v>1913</v>
      </c>
      <c r="G366" s="18" t="s">
        <v>10</v>
      </c>
      <c r="H366" s="19">
        <v>2022</v>
      </c>
      <c r="I366" s="19">
        <v>2022</v>
      </c>
      <c r="J366" s="19">
        <v>2023</v>
      </c>
      <c r="K366" s="21">
        <v>4000</v>
      </c>
      <c r="L366" s="21">
        <v>4000</v>
      </c>
      <c r="M366" s="20">
        <v>0.8</v>
      </c>
      <c r="N366" s="8"/>
    </row>
    <row r="367" spans="1:14" ht="165" customHeight="1" x14ac:dyDescent="0.3">
      <c r="A367" s="19" t="s">
        <v>1914</v>
      </c>
      <c r="B367" s="19" t="s">
        <v>5</v>
      </c>
      <c r="C367" s="36" t="s">
        <v>1915</v>
      </c>
      <c r="D367" s="36" t="s">
        <v>1916</v>
      </c>
      <c r="E367" s="19" t="s">
        <v>393</v>
      </c>
      <c r="F367" s="19" t="s">
        <v>1917</v>
      </c>
      <c r="G367" s="18" t="s">
        <v>10</v>
      </c>
      <c r="H367" s="19">
        <v>2022</v>
      </c>
      <c r="I367" s="19">
        <v>2022</v>
      </c>
      <c r="J367" s="19">
        <v>2022</v>
      </c>
      <c r="K367" s="21">
        <v>4000</v>
      </c>
      <c r="L367" s="21">
        <v>4000</v>
      </c>
      <c r="M367" s="20">
        <v>0.8</v>
      </c>
      <c r="N367" s="8"/>
    </row>
    <row r="368" spans="1:14" ht="165" customHeight="1" x14ac:dyDescent="0.3">
      <c r="A368" s="19" t="s">
        <v>1918</v>
      </c>
      <c r="B368" s="19" t="s">
        <v>5</v>
      </c>
      <c r="C368" s="36" t="s">
        <v>1919</v>
      </c>
      <c r="D368" s="36" t="s">
        <v>1920</v>
      </c>
      <c r="E368" s="19" t="s">
        <v>393</v>
      </c>
      <c r="F368" s="19" t="s">
        <v>1921</v>
      </c>
      <c r="G368" s="18" t="s">
        <v>10</v>
      </c>
      <c r="H368" s="19">
        <v>2022</v>
      </c>
      <c r="I368" s="19">
        <v>2022</v>
      </c>
      <c r="J368" s="19">
        <v>2023</v>
      </c>
      <c r="K368" s="21">
        <v>4000</v>
      </c>
      <c r="L368" s="21">
        <v>4000</v>
      </c>
      <c r="M368" s="20">
        <v>0.8</v>
      </c>
      <c r="N368" s="8"/>
    </row>
    <row r="369" spans="1:14" ht="165" customHeight="1" x14ac:dyDescent="0.3">
      <c r="A369" s="19" t="s">
        <v>1925</v>
      </c>
      <c r="B369" s="19" t="s">
        <v>5</v>
      </c>
      <c r="C369" s="36" t="s">
        <v>1927</v>
      </c>
      <c r="D369" s="36" t="s">
        <v>1929</v>
      </c>
      <c r="E369" s="19" t="s">
        <v>393</v>
      </c>
      <c r="F369" s="19" t="s">
        <v>1931</v>
      </c>
      <c r="G369" s="18" t="s">
        <v>10</v>
      </c>
      <c r="H369" s="19">
        <v>2022</v>
      </c>
      <c r="I369" s="19">
        <v>2022</v>
      </c>
      <c r="J369" s="19">
        <v>2022</v>
      </c>
      <c r="K369" s="21">
        <v>4000</v>
      </c>
      <c r="L369" s="21">
        <v>4000</v>
      </c>
      <c r="M369" s="20">
        <v>0.8</v>
      </c>
      <c r="N369" s="8"/>
    </row>
    <row r="370" spans="1:14" ht="165" customHeight="1" x14ac:dyDescent="0.3">
      <c r="A370" s="19" t="s">
        <v>1926</v>
      </c>
      <c r="B370" s="19" t="s">
        <v>5</v>
      </c>
      <c r="C370" s="36" t="s">
        <v>1928</v>
      </c>
      <c r="D370" s="36" t="s">
        <v>1930</v>
      </c>
      <c r="E370" s="19" t="s">
        <v>393</v>
      </c>
      <c r="F370" s="19" t="s">
        <v>1932</v>
      </c>
      <c r="G370" s="18" t="s">
        <v>10</v>
      </c>
      <c r="H370" s="19">
        <v>2022</v>
      </c>
      <c r="I370" s="19">
        <v>2022</v>
      </c>
      <c r="J370" s="19">
        <v>2022</v>
      </c>
      <c r="K370" s="21">
        <v>4000</v>
      </c>
      <c r="L370" s="21">
        <v>4000</v>
      </c>
      <c r="M370" s="20">
        <v>0.8</v>
      </c>
      <c r="N370" s="8"/>
    </row>
    <row r="371" spans="1:14" ht="165" customHeight="1" x14ac:dyDescent="0.3">
      <c r="A371" s="19" t="s">
        <v>1933</v>
      </c>
      <c r="B371" s="19" t="s">
        <v>5</v>
      </c>
      <c r="C371" s="36" t="s">
        <v>1935</v>
      </c>
      <c r="D371" s="36" t="s">
        <v>1934</v>
      </c>
      <c r="E371" s="19" t="s">
        <v>393</v>
      </c>
      <c r="F371" s="19" t="s">
        <v>1936</v>
      </c>
      <c r="G371" s="18" t="s">
        <v>10</v>
      </c>
      <c r="H371" s="19">
        <v>2022</v>
      </c>
      <c r="I371" s="19">
        <v>2022</v>
      </c>
      <c r="J371" s="19">
        <v>2022</v>
      </c>
      <c r="K371" s="21">
        <v>4000</v>
      </c>
      <c r="L371" s="21">
        <v>4000</v>
      </c>
      <c r="M371" s="20">
        <v>0.8</v>
      </c>
      <c r="N371" s="8"/>
    </row>
    <row r="372" spans="1:14" ht="165" customHeight="1" x14ac:dyDescent="0.3">
      <c r="A372" s="19" t="s">
        <v>1945</v>
      </c>
      <c r="B372" s="19" t="s">
        <v>5</v>
      </c>
      <c r="C372" s="36" t="s">
        <v>1946</v>
      </c>
      <c r="D372" s="36" t="s">
        <v>1948</v>
      </c>
      <c r="E372" s="19" t="s">
        <v>393</v>
      </c>
      <c r="F372" s="19" t="s">
        <v>1947</v>
      </c>
      <c r="G372" s="18" t="s">
        <v>10</v>
      </c>
      <c r="H372" s="19">
        <v>2022</v>
      </c>
      <c r="I372" s="19">
        <v>2022</v>
      </c>
      <c r="J372" s="19">
        <v>2022</v>
      </c>
      <c r="K372" s="21">
        <v>4000</v>
      </c>
      <c r="L372" s="21">
        <v>4000</v>
      </c>
      <c r="M372" s="20">
        <v>0.8</v>
      </c>
      <c r="N372" s="8"/>
    </row>
    <row r="373" spans="1:14" ht="165" customHeight="1" x14ac:dyDescent="0.3">
      <c r="A373" s="19" t="s">
        <v>1952</v>
      </c>
      <c r="B373" s="19" t="s">
        <v>5</v>
      </c>
      <c r="C373" s="36" t="s">
        <v>1954</v>
      </c>
      <c r="D373" s="36" t="s">
        <v>1954</v>
      </c>
      <c r="E373" s="19" t="s">
        <v>393</v>
      </c>
      <c r="F373" s="19" t="s">
        <v>1955</v>
      </c>
      <c r="G373" s="18" t="s">
        <v>10</v>
      </c>
      <c r="H373" s="19">
        <v>2022</v>
      </c>
      <c r="I373" s="19">
        <v>2022</v>
      </c>
      <c r="J373" s="19">
        <v>2023</v>
      </c>
      <c r="K373" s="21">
        <v>4000</v>
      </c>
      <c r="L373" s="21">
        <v>4000</v>
      </c>
      <c r="M373" s="20">
        <v>0.8</v>
      </c>
      <c r="N373" s="8"/>
    </row>
    <row r="374" spans="1:14" ht="165" customHeight="1" x14ac:dyDescent="0.3">
      <c r="A374" s="19" t="s">
        <v>1953</v>
      </c>
      <c r="B374" s="19" t="s">
        <v>5</v>
      </c>
      <c r="C374" s="36" t="s">
        <v>1957</v>
      </c>
      <c r="D374" s="36" t="s">
        <v>1956</v>
      </c>
      <c r="E374" s="19" t="s">
        <v>393</v>
      </c>
      <c r="F374" s="19" t="s">
        <v>1411</v>
      </c>
      <c r="G374" s="18" t="s">
        <v>10</v>
      </c>
      <c r="H374" s="19">
        <v>2022</v>
      </c>
      <c r="I374" s="19">
        <v>2022</v>
      </c>
      <c r="J374" s="19">
        <v>2022</v>
      </c>
      <c r="K374" s="21">
        <v>4000</v>
      </c>
      <c r="L374" s="21">
        <v>4000</v>
      </c>
      <c r="M374" s="20">
        <v>0.8</v>
      </c>
      <c r="N374" s="8"/>
    </row>
    <row r="375" spans="1:14" ht="184.5" customHeight="1" x14ac:dyDescent="0.3">
      <c r="A375" s="19" t="s">
        <v>1973</v>
      </c>
      <c r="B375" s="19" t="s">
        <v>5</v>
      </c>
      <c r="C375" s="36" t="s">
        <v>1966</v>
      </c>
      <c r="D375" s="36" t="s">
        <v>870</v>
      </c>
      <c r="E375" s="19" t="s">
        <v>393</v>
      </c>
      <c r="F375" s="19" t="s">
        <v>1980</v>
      </c>
      <c r="G375" s="18" t="s">
        <v>10</v>
      </c>
      <c r="H375" s="19">
        <v>2022</v>
      </c>
      <c r="I375" s="19">
        <v>2022</v>
      </c>
      <c r="J375" s="19">
        <v>2022</v>
      </c>
      <c r="K375" s="21">
        <v>4000</v>
      </c>
      <c r="L375" s="21">
        <v>4000</v>
      </c>
      <c r="M375" s="20">
        <v>0.8</v>
      </c>
      <c r="N375" s="6"/>
    </row>
    <row r="376" spans="1:14" ht="184.5" customHeight="1" x14ac:dyDescent="0.3">
      <c r="A376" s="19" t="s">
        <v>1974</v>
      </c>
      <c r="B376" s="19" t="s">
        <v>5</v>
      </c>
      <c r="C376" s="36" t="s">
        <v>1967</v>
      </c>
      <c r="D376" s="36" t="s">
        <v>1986</v>
      </c>
      <c r="E376" s="19" t="s">
        <v>393</v>
      </c>
      <c r="F376" s="19" t="s">
        <v>1981</v>
      </c>
      <c r="G376" s="18" t="s">
        <v>10</v>
      </c>
      <c r="H376" s="19">
        <v>2022</v>
      </c>
      <c r="I376" s="19">
        <v>2022</v>
      </c>
      <c r="J376" s="19">
        <v>2022</v>
      </c>
      <c r="K376" s="21">
        <v>4000</v>
      </c>
      <c r="L376" s="21">
        <v>4000</v>
      </c>
      <c r="M376" s="20">
        <v>0.8</v>
      </c>
      <c r="N376" s="6"/>
    </row>
    <row r="377" spans="1:14" ht="184.5" customHeight="1" x14ac:dyDescent="0.3">
      <c r="A377" s="19" t="s">
        <v>1975</v>
      </c>
      <c r="B377" s="19" t="s">
        <v>5</v>
      </c>
      <c r="C377" s="36" t="s">
        <v>1968</v>
      </c>
      <c r="D377" s="36" t="s">
        <v>1987</v>
      </c>
      <c r="E377" s="19" t="s">
        <v>393</v>
      </c>
      <c r="F377" s="19" t="s">
        <v>1982</v>
      </c>
      <c r="G377" s="18" t="s">
        <v>10</v>
      </c>
      <c r="H377" s="19">
        <v>2022</v>
      </c>
      <c r="I377" s="19">
        <v>2022</v>
      </c>
      <c r="J377" s="19">
        <v>2023</v>
      </c>
      <c r="K377" s="21">
        <v>4000</v>
      </c>
      <c r="L377" s="21">
        <v>4000</v>
      </c>
      <c r="M377" s="20">
        <v>0.8</v>
      </c>
      <c r="N377" s="6"/>
    </row>
    <row r="378" spans="1:14" ht="184.5" customHeight="1" x14ac:dyDescent="0.3">
      <c r="A378" s="19" t="s">
        <v>1976</v>
      </c>
      <c r="B378" s="19" t="s">
        <v>5</v>
      </c>
      <c r="C378" s="36" t="s">
        <v>1969</v>
      </c>
      <c r="D378" s="36" t="s">
        <v>1988</v>
      </c>
      <c r="E378" s="19" t="s">
        <v>393</v>
      </c>
      <c r="F378" s="55" t="s">
        <v>1983</v>
      </c>
      <c r="G378" s="18" t="s">
        <v>10</v>
      </c>
      <c r="H378" s="19">
        <v>2022</v>
      </c>
      <c r="I378" s="19">
        <v>2022</v>
      </c>
      <c r="J378" s="19">
        <v>2023</v>
      </c>
      <c r="K378" s="21">
        <v>4000</v>
      </c>
      <c r="L378" s="21">
        <v>4000</v>
      </c>
      <c r="M378" s="20">
        <v>0.8</v>
      </c>
      <c r="N378" s="6"/>
    </row>
    <row r="379" spans="1:14" ht="184.5" customHeight="1" x14ac:dyDescent="0.3">
      <c r="A379" s="19" t="s">
        <v>1977</v>
      </c>
      <c r="B379" s="19" t="s">
        <v>5</v>
      </c>
      <c r="C379" s="36" t="s">
        <v>1970</v>
      </c>
      <c r="D379" s="36" t="s">
        <v>1989</v>
      </c>
      <c r="E379" s="19" t="s">
        <v>393</v>
      </c>
      <c r="F379" s="19" t="s">
        <v>1984</v>
      </c>
      <c r="G379" s="18" t="s">
        <v>10</v>
      </c>
      <c r="H379" s="19">
        <v>2022</v>
      </c>
      <c r="I379" s="19">
        <v>2022</v>
      </c>
      <c r="J379" s="19">
        <v>2023</v>
      </c>
      <c r="K379" s="21">
        <v>4000</v>
      </c>
      <c r="L379" s="21">
        <v>4000</v>
      </c>
      <c r="M379" s="20">
        <v>0.8</v>
      </c>
      <c r="N379" s="6"/>
    </row>
    <row r="380" spans="1:14" ht="184.5" customHeight="1" x14ac:dyDescent="0.3">
      <c r="A380" s="19" t="s">
        <v>1978</v>
      </c>
      <c r="B380" s="19" t="s">
        <v>5</v>
      </c>
      <c r="C380" s="36" t="s">
        <v>1971</v>
      </c>
      <c r="D380" s="36" t="s">
        <v>1990</v>
      </c>
      <c r="E380" s="19" t="s">
        <v>393</v>
      </c>
      <c r="F380" s="19" t="s">
        <v>875</v>
      </c>
      <c r="G380" s="18" t="s">
        <v>10</v>
      </c>
      <c r="H380" s="19">
        <v>2022</v>
      </c>
      <c r="I380" s="19">
        <v>2022</v>
      </c>
      <c r="J380" s="19">
        <v>2022</v>
      </c>
      <c r="K380" s="21">
        <v>4000</v>
      </c>
      <c r="L380" s="21">
        <v>4000</v>
      </c>
      <c r="M380" s="20">
        <v>0.8</v>
      </c>
      <c r="N380" s="6"/>
    </row>
    <row r="381" spans="1:14" ht="184.5" customHeight="1" x14ac:dyDescent="0.3">
      <c r="A381" s="19" t="s">
        <v>1979</v>
      </c>
      <c r="B381" s="19" t="s">
        <v>5</v>
      </c>
      <c r="C381" s="36" t="s">
        <v>1972</v>
      </c>
      <c r="D381" s="36" t="s">
        <v>1991</v>
      </c>
      <c r="E381" s="19" t="s">
        <v>393</v>
      </c>
      <c r="F381" s="19" t="s">
        <v>1985</v>
      </c>
      <c r="G381" s="18" t="s">
        <v>10</v>
      </c>
      <c r="H381" s="19">
        <v>2022</v>
      </c>
      <c r="I381" s="19">
        <v>2022</v>
      </c>
      <c r="J381" s="19">
        <v>2023</v>
      </c>
      <c r="K381" s="21">
        <v>4000</v>
      </c>
      <c r="L381" s="21">
        <v>4000</v>
      </c>
      <c r="M381" s="20">
        <v>0.8</v>
      </c>
      <c r="N381" s="6"/>
    </row>
    <row r="382" spans="1:14" ht="184.5" customHeight="1" x14ac:dyDescent="0.3">
      <c r="A382" s="19" t="s">
        <v>1998</v>
      </c>
      <c r="B382" s="19" t="s">
        <v>5</v>
      </c>
      <c r="C382" s="36" t="s">
        <v>2002</v>
      </c>
      <c r="D382" s="36" t="s">
        <v>2001</v>
      </c>
      <c r="E382" s="19" t="s">
        <v>393</v>
      </c>
      <c r="F382" s="19" t="s">
        <v>2003</v>
      </c>
      <c r="G382" s="18" t="s">
        <v>10</v>
      </c>
      <c r="H382" s="19">
        <v>2022</v>
      </c>
      <c r="I382" s="19">
        <v>2022</v>
      </c>
      <c r="J382" s="19">
        <v>2022</v>
      </c>
      <c r="K382" s="21">
        <v>4000</v>
      </c>
      <c r="L382" s="21">
        <v>4000</v>
      </c>
      <c r="M382" s="20">
        <v>0.8</v>
      </c>
      <c r="N382" s="6"/>
    </row>
    <row r="383" spans="1:14" ht="184.5" customHeight="1" x14ac:dyDescent="0.3">
      <c r="A383" s="19" t="s">
        <v>2004</v>
      </c>
      <c r="B383" s="19" t="s">
        <v>5</v>
      </c>
      <c r="C383" s="36" t="s">
        <v>1999</v>
      </c>
      <c r="D383" s="36" t="s">
        <v>2005</v>
      </c>
      <c r="E383" s="19" t="s">
        <v>393</v>
      </c>
      <c r="F383" s="19" t="s">
        <v>2000</v>
      </c>
      <c r="G383" s="18" t="s">
        <v>10</v>
      </c>
      <c r="H383" s="19">
        <v>2022</v>
      </c>
      <c r="I383" s="19">
        <v>2022</v>
      </c>
      <c r="J383" s="19">
        <v>2022</v>
      </c>
      <c r="K383" s="21">
        <v>4000</v>
      </c>
      <c r="L383" s="21">
        <v>4000</v>
      </c>
      <c r="M383" s="20">
        <v>0.8</v>
      </c>
      <c r="N383" s="6"/>
    </row>
    <row r="384" spans="1:14" ht="184.5" customHeight="1" x14ac:dyDescent="0.3">
      <c r="A384" s="19" t="s">
        <v>2022</v>
      </c>
      <c r="B384" s="19" t="s">
        <v>5</v>
      </c>
      <c r="C384" s="36" t="s">
        <v>2023</v>
      </c>
      <c r="D384" s="36" t="s">
        <v>2025</v>
      </c>
      <c r="E384" s="19" t="s">
        <v>393</v>
      </c>
      <c r="F384" s="19" t="s">
        <v>2024</v>
      </c>
      <c r="G384" s="18" t="s">
        <v>10</v>
      </c>
      <c r="H384" s="19">
        <v>2022</v>
      </c>
      <c r="I384" s="19">
        <v>2022</v>
      </c>
      <c r="J384" s="19">
        <v>2023</v>
      </c>
      <c r="K384" s="21">
        <v>4000</v>
      </c>
      <c r="L384" s="21">
        <v>4000</v>
      </c>
      <c r="M384" s="20">
        <v>0.8</v>
      </c>
      <c r="N384" s="6"/>
    </row>
    <row r="385" spans="1:14" ht="184.5" customHeight="1" x14ac:dyDescent="0.3">
      <c r="A385" s="19" t="s">
        <v>2016</v>
      </c>
      <c r="B385" s="19" t="s">
        <v>5</v>
      </c>
      <c r="C385" s="33" t="s">
        <v>2018</v>
      </c>
      <c r="D385" s="36" t="s">
        <v>2026</v>
      </c>
      <c r="E385" s="19" t="s">
        <v>393</v>
      </c>
      <c r="F385" s="55" t="s">
        <v>2020</v>
      </c>
      <c r="G385" s="18" t="s">
        <v>10</v>
      </c>
      <c r="H385" s="19">
        <v>2022</v>
      </c>
      <c r="I385" s="19">
        <v>2022</v>
      </c>
      <c r="J385" s="19">
        <v>2023</v>
      </c>
      <c r="K385" s="21">
        <v>4000</v>
      </c>
      <c r="L385" s="21">
        <v>4000</v>
      </c>
      <c r="M385" s="20">
        <v>0.8</v>
      </c>
      <c r="N385" s="6"/>
    </row>
    <row r="386" spans="1:14" ht="184.5" customHeight="1" x14ac:dyDescent="0.3">
      <c r="A386" s="19" t="s">
        <v>2017</v>
      </c>
      <c r="B386" s="19" t="s">
        <v>5</v>
      </c>
      <c r="C386" s="79" t="s">
        <v>2019</v>
      </c>
      <c r="D386" s="36" t="s">
        <v>2027</v>
      </c>
      <c r="E386" s="19" t="s">
        <v>393</v>
      </c>
      <c r="F386" s="55" t="s">
        <v>2021</v>
      </c>
      <c r="G386" s="18" t="s">
        <v>10</v>
      </c>
      <c r="H386" s="19">
        <v>2022</v>
      </c>
      <c r="I386" s="19">
        <v>2022</v>
      </c>
      <c r="J386" s="19">
        <v>2022</v>
      </c>
      <c r="K386" s="21">
        <v>4000</v>
      </c>
      <c r="L386" s="21">
        <v>4000</v>
      </c>
      <c r="M386" s="20">
        <v>0.8</v>
      </c>
      <c r="N386" s="6"/>
    </row>
    <row r="387" spans="1:14" ht="184.5" customHeight="1" x14ac:dyDescent="0.3">
      <c r="A387" s="19" t="s">
        <v>2037</v>
      </c>
      <c r="B387" s="19" t="s">
        <v>5</v>
      </c>
      <c r="C387" s="79" t="s">
        <v>2038</v>
      </c>
      <c r="D387" s="36" t="s">
        <v>2043</v>
      </c>
      <c r="E387" s="19" t="s">
        <v>393</v>
      </c>
      <c r="F387" s="55" t="s">
        <v>2039</v>
      </c>
      <c r="G387" s="18" t="s">
        <v>10</v>
      </c>
      <c r="H387" s="19">
        <v>2022</v>
      </c>
      <c r="I387" s="19">
        <v>2022</v>
      </c>
      <c r="J387" s="19">
        <v>2022</v>
      </c>
      <c r="K387" s="21">
        <v>4000</v>
      </c>
      <c r="L387" s="21">
        <v>4000</v>
      </c>
      <c r="M387" s="20">
        <v>0.8</v>
      </c>
      <c r="N387" s="6"/>
    </row>
    <row r="388" spans="1:14" ht="184.5" customHeight="1" x14ac:dyDescent="0.3">
      <c r="A388" s="19" t="s">
        <v>2041</v>
      </c>
      <c r="B388" s="19" t="s">
        <v>5</v>
      </c>
      <c r="C388" s="79" t="s">
        <v>2040</v>
      </c>
      <c r="D388" s="36" t="s">
        <v>2044</v>
      </c>
      <c r="E388" s="19" t="s">
        <v>393</v>
      </c>
      <c r="F388" s="55" t="s">
        <v>2042</v>
      </c>
      <c r="G388" s="18" t="s">
        <v>10</v>
      </c>
      <c r="H388" s="19">
        <v>2022</v>
      </c>
      <c r="I388" s="19">
        <v>2022</v>
      </c>
      <c r="J388" s="19">
        <v>2022</v>
      </c>
      <c r="K388" s="21">
        <v>4000</v>
      </c>
      <c r="L388" s="21">
        <v>4000</v>
      </c>
      <c r="M388" s="20">
        <v>0.8</v>
      </c>
      <c r="N388" s="6"/>
    </row>
    <row r="389" spans="1:14" ht="184.5" customHeight="1" x14ac:dyDescent="0.3">
      <c r="A389" s="19" t="s">
        <v>2051</v>
      </c>
      <c r="B389" s="19" t="s">
        <v>5</v>
      </c>
      <c r="C389" s="33" t="s">
        <v>2052</v>
      </c>
      <c r="D389" s="36" t="s">
        <v>2059</v>
      </c>
      <c r="E389" s="19" t="s">
        <v>393</v>
      </c>
      <c r="F389" s="55" t="s">
        <v>2055</v>
      </c>
      <c r="G389" s="18" t="s">
        <v>10</v>
      </c>
      <c r="H389" s="19">
        <v>2022</v>
      </c>
      <c r="I389" s="19">
        <v>2022</v>
      </c>
      <c r="J389" s="19">
        <v>2023</v>
      </c>
      <c r="K389" s="21">
        <v>4000</v>
      </c>
      <c r="L389" s="21">
        <v>4000</v>
      </c>
      <c r="M389" s="20">
        <v>0.8</v>
      </c>
      <c r="N389" s="6"/>
    </row>
    <row r="390" spans="1:14" ht="184.5" customHeight="1" x14ac:dyDescent="0.3">
      <c r="A390" s="19" t="s">
        <v>2051</v>
      </c>
      <c r="B390" s="19" t="s">
        <v>5</v>
      </c>
      <c r="C390" s="33" t="s">
        <v>2053</v>
      </c>
      <c r="D390" s="36" t="s">
        <v>2058</v>
      </c>
      <c r="E390" s="19" t="s">
        <v>393</v>
      </c>
      <c r="F390" s="55" t="s">
        <v>2054</v>
      </c>
      <c r="G390" s="18" t="s">
        <v>10</v>
      </c>
      <c r="H390" s="19">
        <v>2022</v>
      </c>
      <c r="I390" s="19">
        <v>2022</v>
      </c>
      <c r="J390" s="19">
        <v>2023</v>
      </c>
      <c r="K390" s="21">
        <v>4000</v>
      </c>
      <c r="L390" s="21">
        <v>4000</v>
      </c>
      <c r="M390" s="20">
        <v>0.8</v>
      </c>
      <c r="N390" s="6"/>
    </row>
    <row r="391" spans="1:14" ht="184.5" customHeight="1" x14ac:dyDescent="0.3">
      <c r="A391" s="19" t="s">
        <v>2063</v>
      </c>
      <c r="B391" s="19" t="s">
        <v>5</v>
      </c>
      <c r="C391" s="33" t="s">
        <v>2065</v>
      </c>
      <c r="D391" s="36" t="s">
        <v>2064</v>
      </c>
      <c r="E391" s="19" t="s">
        <v>393</v>
      </c>
      <c r="F391" s="55" t="s">
        <v>98</v>
      </c>
      <c r="G391" s="18" t="s">
        <v>10</v>
      </c>
      <c r="H391" s="19">
        <v>2022</v>
      </c>
      <c r="I391" s="19">
        <v>2022</v>
      </c>
      <c r="J391" s="19">
        <v>2023</v>
      </c>
      <c r="K391" s="21">
        <v>4000</v>
      </c>
      <c r="L391" s="21">
        <v>4000</v>
      </c>
      <c r="M391" s="20">
        <v>0.8</v>
      </c>
      <c r="N391" s="6"/>
    </row>
    <row r="392" spans="1:14" ht="184.5" customHeight="1" x14ac:dyDescent="0.3">
      <c r="A392" s="19" t="s">
        <v>2072</v>
      </c>
      <c r="B392" s="19" t="s">
        <v>5</v>
      </c>
      <c r="C392" s="33" t="s">
        <v>2070</v>
      </c>
      <c r="D392" s="36" t="s">
        <v>2001</v>
      </c>
      <c r="E392" s="19" t="s">
        <v>393</v>
      </c>
      <c r="F392" s="55" t="s">
        <v>2071</v>
      </c>
      <c r="G392" s="18" t="s">
        <v>10</v>
      </c>
      <c r="H392" s="19">
        <v>2022</v>
      </c>
      <c r="I392" s="19">
        <v>2022</v>
      </c>
      <c r="J392" s="19">
        <v>2023</v>
      </c>
      <c r="K392" s="21">
        <v>4000</v>
      </c>
      <c r="L392" s="21">
        <v>4000</v>
      </c>
      <c r="M392" s="20">
        <v>0.8</v>
      </c>
      <c r="N392" s="6"/>
    </row>
    <row r="393" spans="1:14" ht="184.5" customHeight="1" x14ac:dyDescent="0.3">
      <c r="A393" s="19" t="s">
        <v>2073</v>
      </c>
      <c r="B393" s="19" t="s">
        <v>5</v>
      </c>
      <c r="C393" s="33" t="s">
        <v>2075</v>
      </c>
      <c r="D393" s="36" t="s">
        <v>2083</v>
      </c>
      <c r="E393" s="19" t="s">
        <v>393</v>
      </c>
      <c r="F393" s="55" t="s">
        <v>2084</v>
      </c>
      <c r="G393" s="18" t="s">
        <v>10</v>
      </c>
      <c r="H393" s="19">
        <v>2022</v>
      </c>
      <c r="I393" s="19">
        <v>2022</v>
      </c>
      <c r="J393" s="19">
        <v>2022</v>
      </c>
      <c r="K393" s="21">
        <v>4000</v>
      </c>
      <c r="L393" s="21">
        <v>4000</v>
      </c>
      <c r="M393" s="20">
        <v>0.8</v>
      </c>
      <c r="N393" s="6"/>
    </row>
    <row r="394" spans="1:14" ht="184.5" customHeight="1" x14ac:dyDescent="0.3">
      <c r="A394" s="19" t="s">
        <v>2074</v>
      </c>
      <c r="B394" s="19" t="s">
        <v>5</v>
      </c>
      <c r="C394" s="33" t="s">
        <v>2076</v>
      </c>
      <c r="D394" s="36" t="s">
        <v>2082</v>
      </c>
      <c r="E394" s="19" t="s">
        <v>393</v>
      </c>
      <c r="F394" s="55" t="s">
        <v>354</v>
      </c>
      <c r="G394" s="18" t="s">
        <v>10</v>
      </c>
      <c r="H394" s="19">
        <v>2022</v>
      </c>
      <c r="I394" s="19">
        <v>2022</v>
      </c>
      <c r="J394" s="19">
        <v>2023</v>
      </c>
      <c r="K394" s="21">
        <v>4000</v>
      </c>
      <c r="L394" s="21">
        <v>4000</v>
      </c>
      <c r="M394" s="20">
        <v>0.8</v>
      </c>
      <c r="N394" s="6"/>
    </row>
    <row r="395" spans="1:14" ht="184.5" customHeight="1" x14ac:dyDescent="0.3">
      <c r="A395" s="19" t="s">
        <v>2093</v>
      </c>
      <c r="B395" s="19" t="s">
        <v>5</v>
      </c>
      <c r="C395" s="33" t="s">
        <v>2091</v>
      </c>
      <c r="D395" s="36" t="s">
        <v>2104</v>
      </c>
      <c r="E395" s="19" t="s">
        <v>393</v>
      </c>
      <c r="F395" s="55" t="s">
        <v>2092</v>
      </c>
      <c r="G395" s="18" t="s">
        <v>10</v>
      </c>
      <c r="H395" s="19">
        <v>2022</v>
      </c>
      <c r="I395" s="19">
        <v>2022</v>
      </c>
      <c r="J395" s="19">
        <v>2022</v>
      </c>
      <c r="K395" s="21">
        <v>4000</v>
      </c>
      <c r="L395" s="21">
        <v>4000</v>
      </c>
      <c r="M395" s="20">
        <v>0.8</v>
      </c>
      <c r="N395" s="6"/>
    </row>
    <row r="396" spans="1:14" ht="184.5" customHeight="1" x14ac:dyDescent="0.3">
      <c r="A396" s="19" t="s">
        <v>2098</v>
      </c>
      <c r="B396" s="19" t="s">
        <v>5</v>
      </c>
      <c r="C396" s="33" t="s">
        <v>2095</v>
      </c>
      <c r="D396" s="36" t="s">
        <v>2096</v>
      </c>
      <c r="E396" s="19" t="s">
        <v>393</v>
      </c>
      <c r="F396" s="55" t="s">
        <v>2102</v>
      </c>
      <c r="G396" s="18" t="s">
        <v>10</v>
      </c>
      <c r="H396" s="19">
        <v>2022</v>
      </c>
      <c r="I396" s="19">
        <v>2022</v>
      </c>
      <c r="J396" s="19">
        <v>2023</v>
      </c>
      <c r="K396" s="21">
        <v>4000</v>
      </c>
      <c r="L396" s="21">
        <v>4000</v>
      </c>
      <c r="M396" s="20">
        <v>0.8</v>
      </c>
      <c r="N396" s="6"/>
    </row>
    <row r="397" spans="1:14" ht="184.5" customHeight="1" x14ac:dyDescent="0.3">
      <c r="A397" s="19" t="s">
        <v>2097</v>
      </c>
      <c r="B397" s="19" t="s">
        <v>5</v>
      </c>
      <c r="C397" s="33" t="s">
        <v>2100</v>
      </c>
      <c r="D397" s="36" t="s">
        <v>2099</v>
      </c>
      <c r="E397" s="19" t="s">
        <v>393</v>
      </c>
      <c r="F397" s="55" t="s">
        <v>2101</v>
      </c>
      <c r="G397" s="18" t="s">
        <v>10</v>
      </c>
      <c r="H397" s="19">
        <v>2022</v>
      </c>
      <c r="I397" s="19">
        <v>2022</v>
      </c>
      <c r="J397" s="19">
        <v>2023</v>
      </c>
      <c r="K397" s="21">
        <v>4000</v>
      </c>
      <c r="L397" s="21">
        <v>4000</v>
      </c>
      <c r="M397" s="20">
        <v>0.8</v>
      </c>
      <c r="N397" s="6"/>
    </row>
    <row r="398" spans="1:14" ht="184.5" customHeight="1" x14ac:dyDescent="0.3">
      <c r="A398" s="19" t="s">
        <v>2108</v>
      </c>
      <c r="B398" s="19" t="s">
        <v>5</v>
      </c>
      <c r="C398" s="33" t="s">
        <v>2109</v>
      </c>
      <c r="D398" s="36" t="s">
        <v>2122</v>
      </c>
      <c r="E398" s="19" t="s">
        <v>393</v>
      </c>
      <c r="F398" s="55" t="s">
        <v>2110</v>
      </c>
      <c r="G398" s="18" t="s">
        <v>10</v>
      </c>
      <c r="H398" s="19">
        <v>2022</v>
      </c>
      <c r="I398" s="19">
        <v>2022</v>
      </c>
      <c r="J398" s="19">
        <v>2023</v>
      </c>
      <c r="K398" s="21">
        <v>4000</v>
      </c>
      <c r="L398" s="21">
        <v>4000</v>
      </c>
      <c r="M398" s="20">
        <v>0.8</v>
      </c>
      <c r="N398" s="6"/>
    </row>
    <row r="399" spans="1:14" ht="184.5" customHeight="1" x14ac:dyDescent="0.3">
      <c r="A399" s="19" t="s">
        <v>2123</v>
      </c>
      <c r="B399" s="19" t="s">
        <v>5</v>
      </c>
      <c r="C399" s="82" t="s">
        <v>2126</v>
      </c>
      <c r="D399" s="82" t="s">
        <v>2132</v>
      </c>
      <c r="E399" s="19" t="s">
        <v>393</v>
      </c>
      <c r="F399" s="60" t="s">
        <v>2129</v>
      </c>
      <c r="G399" s="18" t="s">
        <v>10</v>
      </c>
      <c r="H399" s="19">
        <v>2022</v>
      </c>
      <c r="I399" s="19">
        <v>2022</v>
      </c>
      <c r="J399" s="19">
        <v>2022</v>
      </c>
      <c r="K399" s="21">
        <v>4000</v>
      </c>
      <c r="L399" s="21">
        <v>4000</v>
      </c>
      <c r="M399" s="20">
        <v>0.8</v>
      </c>
      <c r="N399" s="6"/>
    </row>
    <row r="400" spans="1:14" ht="184.5" customHeight="1" x14ac:dyDescent="0.3">
      <c r="A400" s="48" t="s">
        <v>2124</v>
      </c>
      <c r="B400" s="48" t="s">
        <v>5</v>
      </c>
      <c r="C400" s="83" t="s">
        <v>2127</v>
      </c>
      <c r="D400" s="83" t="s">
        <v>2133</v>
      </c>
      <c r="E400" s="48" t="s">
        <v>393</v>
      </c>
      <c r="F400" s="61" t="s">
        <v>2130</v>
      </c>
      <c r="G400" s="51" t="s">
        <v>10</v>
      </c>
      <c r="H400" s="19">
        <v>2022</v>
      </c>
      <c r="I400" s="19">
        <v>2022</v>
      </c>
      <c r="J400" s="19">
        <v>2022</v>
      </c>
      <c r="K400" s="21">
        <v>4000</v>
      </c>
      <c r="L400" s="21">
        <v>4000</v>
      </c>
      <c r="M400" s="20">
        <v>0.8</v>
      </c>
      <c r="N400" s="6"/>
    </row>
    <row r="401" spans="1:14" ht="184.5" customHeight="1" x14ac:dyDescent="0.3">
      <c r="A401" s="19" t="s">
        <v>2125</v>
      </c>
      <c r="B401" s="19" t="s">
        <v>5</v>
      </c>
      <c r="C401" s="33" t="s">
        <v>2128</v>
      </c>
      <c r="D401" s="33" t="s">
        <v>2134</v>
      </c>
      <c r="E401" s="19" t="s">
        <v>393</v>
      </c>
      <c r="F401" s="55" t="s">
        <v>2131</v>
      </c>
      <c r="G401" s="18" t="s">
        <v>10</v>
      </c>
      <c r="H401" s="48">
        <v>2022</v>
      </c>
      <c r="I401" s="48">
        <v>2022</v>
      </c>
      <c r="J401" s="48">
        <v>2022</v>
      </c>
      <c r="K401" s="62">
        <v>4000</v>
      </c>
      <c r="L401" s="62">
        <v>4000</v>
      </c>
      <c r="M401" s="53">
        <v>0.8</v>
      </c>
      <c r="N401" s="6"/>
    </row>
    <row r="402" spans="1:14" ht="184.5" customHeight="1" x14ac:dyDescent="0.3">
      <c r="A402" s="19" t="s">
        <v>2155</v>
      </c>
      <c r="B402" s="19" t="s">
        <v>5</v>
      </c>
      <c r="C402" s="33" t="s">
        <v>2157</v>
      </c>
      <c r="D402" s="32" t="s">
        <v>2160</v>
      </c>
      <c r="E402" s="19" t="s">
        <v>393</v>
      </c>
      <c r="F402" s="55" t="s">
        <v>2161</v>
      </c>
      <c r="G402" s="18" t="s">
        <v>10</v>
      </c>
      <c r="H402" s="48">
        <v>2022</v>
      </c>
      <c r="I402" s="48">
        <v>2022</v>
      </c>
      <c r="J402" s="48">
        <v>2023</v>
      </c>
      <c r="K402" s="62">
        <v>4000</v>
      </c>
      <c r="L402" s="62">
        <v>4000</v>
      </c>
      <c r="M402" s="53">
        <v>0.8</v>
      </c>
      <c r="N402" s="6"/>
    </row>
    <row r="403" spans="1:14" ht="184.5" customHeight="1" x14ac:dyDescent="0.3">
      <c r="A403" s="19" t="s">
        <v>2156</v>
      </c>
      <c r="B403" s="19" t="s">
        <v>5</v>
      </c>
      <c r="C403" s="33" t="s">
        <v>2158</v>
      </c>
      <c r="D403" s="32" t="s">
        <v>2163</v>
      </c>
      <c r="E403" s="19" t="s">
        <v>393</v>
      </c>
      <c r="F403" s="55" t="s">
        <v>2162</v>
      </c>
      <c r="G403" s="18" t="s">
        <v>10</v>
      </c>
      <c r="H403" s="48">
        <v>2022</v>
      </c>
      <c r="I403" s="48">
        <v>2022</v>
      </c>
      <c r="J403" s="48">
        <v>2022</v>
      </c>
      <c r="K403" s="62">
        <v>4000</v>
      </c>
      <c r="L403" s="62">
        <v>4000</v>
      </c>
      <c r="M403" s="53">
        <v>0.8</v>
      </c>
      <c r="N403" s="6"/>
    </row>
    <row r="404" spans="1:14" ht="184.5" customHeight="1" x14ac:dyDescent="0.3">
      <c r="A404" s="19" t="s">
        <v>2197</v>
      </c>
      <c r="B404" s="19" t="s">
        <v>5</v>
      </c>
      <c r="C404" s="33" t="s">
        <v>2159</v>
      </c>
      <c r="D404" s="32" t="s">
        <v>2001</v>
      </c>
      <c r="E404" s="19" t="s">
        <v>393</v>
      </c>
      <c r="F404" s="55" t="s">
        <v>2164</v>
      </c>
      <c r="G404" s="18" t="s">
        <v>10</v>
      </c>
      <c r="H404" s="19">
        <v>2022</v>
      </c>
      <c r="I404" s="19">
        <v>2022</v>
      </c>
      <c r="J404" s="19">
        <v>2022</v>
      </c>
      <c r="K404" s="21">
        <v>4000</v>
      </c>
      <c r="L404" s="21">
        <v>4000</v>
      </c>
      <c r="M404" s="20">
        <v>0.8</v>
      </c>
      <c r="N404" s="6"/>
    </row>
    <row r="405" spans="1:14" ht="184.5" customHeight="1" x14ac:dyDescent="0.3">
      <c r="A405" s="19" t="s">
        <v>2185</v>
      </c>
      <c r="B405" s="19" t="s">
        <v>5</v>
      </c>
      <c r="C405" s="33" t="s">
        <v>2186</v>
      </c>
      <c r="D405" s="32" t="s">
        <v>2001</v>
      </c>
      <c r="E405" s="19" t="s">
        <v>393</v>
      </c>
      <c r="F405" s="55" t="s">
        <v>2187</v>
      </c>
      <c r="G405" s="18" t="s">
        <v>10</v>
      </c>
      <c r="H405" s="19">
        <v>2022</v>
      </c>
      <c r="I405" s="19">
        <v>2022</v>
      </c>
      <c r="J405" s="19">
        <v>2023</v>
      </c>
      <c r="K405" s="21">
        <v>4000</v>
      </c>
      <c r="L405" s="21">
        <v>4000</v>
      </c>
      <c r="M405" s="20">
        <v>0.8</v>
      </c>
      <c r="N405" s="6"/>
    </row>
    <row r="406" spans="1:14" ht="184.5" customHeight="1" x14ac:dyDescent="0.3">
      <c r="A406" s="19" t="s">
        <v>2189</v>
      </c>
      <c r="B406" s="19" t="s">
        <v>5</v>
      </c>
      <c r="C406" s="33" t="s">
        <v>2199</v>
      </c>
      <c r="D406" s="32" t="s">
        <v>2200</v>
      </c>
      <c r="E406" s="19" t="s">
        <v>393</v>
      </c>
      <c r="F406" s="55" t="s">
        <v>2198</v>
      </c>
      <c r="G406" s="18" t="s">
        <v>10</v>
      </c>
      <c r="H406" s="19">
        <v>2022</v>
      </c>
      <c r="I406" s="19">
        <v>2022</v>
      </c>
      <c r="J406" s="19">
        <v>2023</v>
      </c>
      <c r="K406" s="21">
        <v>4000</v>
      </c>
      <c r="L406" s="21">
        <v>4000</v>
      </c>
      <c r="M406" s="20">
        <v>0.8</v>
      </c>
      <c r="N406" s="6"/>
    </row>
    <row r="407" spans="1:14" ht="184.5" customHeight="1" x14ac:dyDescent="0.3">
      <c r="A407" s="19" t="s">
        <v>2201</v>
      </c>
      <c r="B407" s="19" t="s">
        <v>5</v>
      </c>
      <c r="C407" s="33" t="s">
        <v>2202</v>
      </c>
      <c r="D407" s="32" t="s">
        <v>2203</v>
      </c>
      <c r="E407" s="19" t="s">
        <v>393</v>
      </c>
      <c r="F407" s="55" t="s">
        <v>2204</v>
      </c>
      <c r="G407" s="18" t="s">
        <v>10</v>
      </c>
      <c r="H407" s="19">
        <v>2022</v>
      </c>
      <c r="I407" s="19">
        <v>2022</v>
      </c>
      <c r="J407" s="19">
        <v>2023</v>
      </c>
      <c r="K407" s="21">
        <v>4000</v>
      </c>
      <c r="L407" s="21">
        <v>4000</v>
      </c>
      <c r="M407" s="20">
        <v>0.8</v>
      </c>
      <c r="N407" s="6"/>
    </row>
    <row r="408" spans="1:14" ht="184.5" customHeight="1" x14ac:dyDescent="0.3">
      <c r="A408" s="19" t="s">
        <v>2206</v>
      </c>
      <c r="B408" s="19" t="s">
        <v>5</v>
      </c>
      <c r="C408" s="33" t="s">
        <v>2208</v>
      </c>
      <c r="D408" s="32" t="s">
        <v>2209</v>
      </c>
      <c r="E408" s="19" t="s">
        <v>393</v>
      </c>
      <c r="F408" s="55" t="s">
        <v>2207</v>
      </c>
      <c r="G408" s="18" t="s">
        <v>10</v>
      </c>
      <c r="H408" s="19">
        <v>2022</v>
      </c>
      <c r="I408" s="19">
        <v>2022</v>
      </c>
      <c r="J408" s="19">
        <v>2023</v>
      </c>
      <c r="K408" s="21">
        <v>4000</v>
      </c>
      <c r="L408" s="21">
        <v>4000</v>
      </c>
      <c r="M408" s="20">
        <v>0.8</v>
      </c>
      <c r="N408" s="6"/>
    </row>
    <row r="409" spans="1:14" ht="184.5" customHeight="1" x14ac:dyDescent="0.3">
      <c r="A409" s="19" t="s">
        <v>2218</v>
      </c>
      <c r="B409" s="19" t="s">
        <v>5</v>
      </c>
      <c r="C409" s="33" t="s">
        <v>2222</v>
      </c>
      <c r="D409" s="32" t="s">
        <v>2224</v>
      </c>
      <c r="E409" s="19" t="s">
        <v>393</v>
      </c>
      <c r="F409" s="55" t="s">
        <v>2220</v>
      </c>
      <c r="G409" s="18" t="s">
        <v>10</v>
      </c>
      <c r="H409" s="19">
        <v>2023</v>
      </c>
      <c r="I409" s="19">
        <v>2023</v>
      </c>
      <c r="J409" s="19">
        <v>2023</v>
      </c>
      <c r="K409" s="21">
        <v>4000</v>
      </c>
      <c r="L409" s="21">
        <v>4000</v>
      </c>
      <c r="M409" s="20">
        <v>0.8</v>
      </c>
      <c r="N409" s="6"/>
    </row>
    <row r="410" spans="1:14" ht="184.5" customHeight="1" x14ac:dyDescent="0.3">
      <c r="A410" s="19" t="s">
        <v>2219</v>
      </c>
      <c r="B410" s="19" t="s">
        <v>5</v>
      </c>
      <c r="C410" s="79" t="s">
        <v>2223</v>
      </c>
      <c r="D410" s="32" t="s">
        <v>2225</v>
      </c>
      <c r="E410" s="19" t="s">
        <v>393</v>
      </c>
      <c r="F410" s="55" t="s">
        <v>2221</v>
      </c>
      <c r="G410" s="18" t="s">
        <v>10</v>
      </c>
      <c r="H410" s="19">
        <v>2023</v>
      </c>
      <c r="I410" s="19">
        <v>2023</v>
      </c>
      <c r="J410" s="19">
        <v>2023</v>
      </c>
      <c r="K410" s="21">
        <v>4000</v>
      </c>
      <c r="L410" s="21">
        <v>4000</v>
      </c>
      <c r="M410" s="20">
        <v>0.8</v>
      </c>
      <c r="N410" s="6"/>
    </row>
    <row r="411" spans="1:14" ht="184.5" customHeight="1" x14ac:dyDescent="0.3">
      <c r="A411" s="19" t="s">
        <v>2226</v>
      </c>
      <c r="B411" s="19" t="s">
        <v>5</v>
      </c>
      <c r="C411" s="33" t="s">
        <v>2230</v>
      </c>
      <c r="D411" s="32" t="s">
        <v>2232</v>
      </c>
      <c r="E411" s="19" t="s">
        <v>393</v>
      </c>
      <c r="F411" s="59" t="s">
        <v>2228</v>
      </c>
      <c r="G411" s="18" t="s">
        <v>10</v>
      </c>
      <c r="H411" s="19">
        <v>2023</v>
      </c>
      <c r="I411" s="19">
        <v>2023</v>
      </c>
      <c r="J411" s="19">
        <v>2023</v>
      </c>
      <c r="K411" s="21">
        <v>4000</v>
      </c>
      <c r="L411" s="21">
        <v>4000</v>
      </c>
      <c r="M411" s="20">
        <v>0.8</v>
      </c>
      <c r="N411" s="6"/>
    </row>
    <row r="412" spans="1:14" ht="184.5" customHeight="1" x14ac:dyDescent="0.3">
      <c r="A412" s="48" t="s">
        <v>2227</v>
      </c>
      <c r="B412" s="48" t="s">
        <v>5</v>
      </c>
      <c r="C412" s="84" t="s">
        <v>2231</v>
      </c>
      <c r="D412" s="65" t="s">
        <v>2233</v>
      </c>
      <c r="E412" s="48" t="s">
        <v>393</v>
      </c>
      <c r="F412" s="61" t="s">
        <v>2229</v>
      </c>
      <c r="G412" s="51" t="s">
        <v>10</v>
      </c>
      <c r="H412" s="48">
        <v>2023</v>
      </c>
      <c r="I412" s="48">
        <v>2023</v>
      </c>
      <c r="J412" s="48">
        <v>2023</v>
      </c>
      <c r="K412" s="62">
        <v>4000</v>
      </c>
      <c r="L412" s="62">
        <v>4000</v>
      </c>
      <c r="M412" s="53">
        <v>0.8</v>
      </c>
      <c r="N412" s="6"/>
    </row>
    <row r="413" spans="1:14" ht="184.5" customHeight="1" x14ac:dyDescent="0.3">
      <c r="A413" s="19" t="s">
        <v>2235</v>
      </c>
      <c r="B413" s="19" t="s">
        <v>5</v>
      </c>
      <c r="C413" s="79" t="s">
        <v>2236</v>
      </c>
      <c r="D413" s="32" t="s">
        <v>2237</v>
      </c>
      <c r="E413" s="19" t="s">
        <v>393</v>
      </c>
      <c r="F413" s="55" t="s">
        <v>2234</v>
      </c>
      <c r="G413" s="18" t="s">
        <v>10</v>
      </c>
      <c r="H413" s="19">
        <v>2023</v>
      </c>
      <c r="I413" s="19">
        <v>2023</v>
      </c>
      <c r="J413" s="19">
        <v>2023</v>
      </c>
      <c r="K413" s="21">
        <v>4000</v>
      </c>
      <c r="L413" s="21">
        <v>4000</v>
      </c>
      <c r="M413" s="20">
        <v>0.8</v>
      </c>
      <c r="N413" s="6"/>
    </row>
    <row r="414" spans="1:14" ht="184.5" customHeight="1" x14ac:dyDescent="0.3">
      <c r="A414" s="19" t="s">
        <v>2247</v>
      </c>
      <c r="B414" s="19" t="s">
        <v>5</v>
      </c>
      <c r="C414" s="79" t="s">
        <v>2248</v>
      </c>
      <c r="D414" s="32" t="s">
        <v>2249</v>
      </c>
      <c r="E414" s="19" t="s">
        <v>393</v>
      </c>
      <c r="F414" s="55" t="s">
        <v>2250</v>
      </c>
      <c r="G414" s="18" t="s">
        <v>10</v>
      </c>
      <c r="H414" s="19">
        <v>2023</v>
      </c>
      <c r="I414" s="19">
        <v>2023</v>
      </c>
      <c r="J414" s="19">
        <v>2023</v>
      </c>
      <c r="K414" s="21">
        <v>4000</v>
      </c>
      <c r="L414" s="21">
        <v>4000</v>
      </c>
      <c r="M414" s="20">
        <v>0.8</v>
      </c>
      <c r="N414" s="6"/>
    </row>
    <row r="415" spans="1:14" ht="184.5" customHeight="1" x14ac:dyDescent="0.3">
      <c r="A415" s="19" t="s">
        <v>2328</v>
      </c>
      <c r="B415" s="19" t="s">
        <v>5</v>
      </c>
      <c r="C415" s="79" t="s">
        <v>2327</v>
      </c>
      <c r="D415" s="32" t="s">
        <v>2329</v>
      </c>
      <c r="E415" s="19" t="s">
        <v>393</v>
      </c>
      <c r="F415" s="55" t="s">
        <v>2330</v>
      </c>
      <c r="G415" s="18" t="s">
        <v>10</v>
      </c>
      <c r="H415" s="19">
        <v>2023</v>
      </c>
      <c r="I415" s="19">
        <v>2023</v>
      </c>
      <c r="J415" s="19">
        <v>2023</v>
      </c>
      <c r="K415" s="21">
        <v>4000</v>
      </c>
      <c r="L415" s="21">
        <v>4000</v>
      </c>
      <c r="M415" s="20">
        <v>0.8</v>
      </c>
      <c r="N415" s="6"/>
    </row>
    <row r="416" spans="1:14" ht="184.5" customHeight="1" x14ac:dyDescent="0.3">
      <c r="A416" s="19" t="s">
        <v>2264</v>
      </c>
      <c r="B416" s="19" t="s">
        <v>5</v>
      </c>
      <c r="C416" s="79" t="s">
        <v>2270</v>
      </c>
      <c r="D416" s="32" t="s">
        <v>2267</v>
      </c>
      <c r="E416" s="19" t="s">
        <v>393</v>
      </c>
      <c r="F416" s="55" t="s">
        <v>2269</v>
      </c>
      <c r="G416" s="18" t="s">
        <v>10</v>
      </c>
      <c r="H416" s="19">
        <v>2023</v>
      </c>
      <c r="I416" s="19">
        <v>2023</v>
      </c>
      <c r="J416" s="19">
        <v>2023</v>
      </c>
      <c r="K416" s="21">
        <v>4000</v>
      </c>
      <c r="L416" s="12" t="s">
        <v>51</v>
      </c>
      <c r="M416" s="20">
        <v>0.8</v>
      </c>
      <c r="N416" s="6"/>
    </row>
    <row r="417" spans="1:14" ht="184.5" customHeight="1" x14ac:dyDescent="0.3">
      <c r="A417" s="19" t="s">
        <v>2265</v>
      </c>
      <c r="B417" s="19" t="s">
        <v>5</v>
      </c>
      <c r="C417" s="79" t="s">
        <v>2266</v>
      </c>
      <c r="D417" s="32" t="s">
        <v>2268</v>
      </c>
      <c r="E417" s="19" t="s">
        <v>393</v>
      </c>
      <c r="F417" s="55" t="s">
        <v>283</v>
      </c>
      <c r="G417" s="18" t="s">
        <v>10</v>
      </c>
      <c r="H417" s="19">
        <v>2023</v>
      </c>
      <c r="I417" s="19">
        <v>2023</v>
      </c>
      <c r="J417" s="19">
        <v>2023</v>
      </c>
      <c r="K417" s="21">
        <v>4000</v>
      </c>
      <c r="L417" s="21">
        <v>4000</v>
      </c>
      <c r="M417" s="20">
        <v>0.8</v>
      </c>
      <c r="N417" s="6"/>
    </row>
    <row r="418" spans="1:14" ht="184.5" customHeight="1" x14ac:dyDescent="0.3">
      <c r="A418" s="19" t="s">
        <v>2272</v>
      </c>
      <c r="B418" s="19" t="s">
        <v>5</v>
      </c>
      <c r="C418" s="33" t="s">
        <v>2271</v>
      </c>
      <c r="D418" s="32" t="s">
        <v>2273</v>
      </c>
      <c r="E418" s="19" t="s">
        <v>393</v>
      </c>
      <c r="F418" s="55" t="s">
        <v>2274</v>
      </c>
      <c r="G418" s="18" t="s">
        <v>10</v>
      </c>
      <c r="H418" s="19">
        <v>2023</v>
      </c>
      <c r="I418" s="19">
        <v>2023</v>
      </c>
      <c r="J418" s="19">
        <v>2023</v>
      </c>
      <c r="K418" s="21">
        <v>4000</v>
      </c>
      <c r="L418" s="21">
        <v>4000</v>
      </c>
      <c r="M418" s="20">
        <v>0.8</v>
      </c>
      <c r="N418" s="6"/>
    </row>
    <row r="419" spans="1:14" ht="184.5" customHeight="1" x14ac:dyDescent="0.3">
      <c r="A419" s="19" t="s">
        <v>2275</v>
      </c>
      <c r="B419" s="19" t="s">
        <v>5</v>
      </c>
      <c r="C419" s="33" t="s">
        <v>2277</v>
      </c>
      <c r="D419" s="32" t="s">
        <v>2282</v>
      </c>
      <c r="E419" s="19" t="s">
        <v>393</v>
      </c>
      <c r="F419" s="55" t="s">
        <v>2283</v>
      </c>
      <c r="G419" s="18" t="s">
        <v>10</v>
      </c>
      <c r="H419" s="19">
        <v>2023</v>
      </c>
      <c r="I419" s="19">
        <v>2023</v>
      </c>
      <c r="J419" s="19">
        <v>2023</v>
      </c>
      <c r="K419" s="21">
        <v>4000</v>
      </c>
      <c r="L419" s="21">
        <v>4000</v>
      </c>
      <c r="M419" s="20">
        <v>0.8</v>
      </c>
      <c r="N419" s="6"/>
    </row>
    <row r="420" spans="1:14" ht="184.5" customHeight="1" x14ac:dyDescent="0.3">
      <c r="A420" s="19" t="s">
        <v>2276</v>
      </c>
      <c r="B420" s="19" t="s">
        <v>5</v>
      </c>
      <c r="C420" s="33" t="s">
        <v>2278</v>
      </c>
      <c r="D420" s="32" t="s">
        <v>2281</v>
      </c>
      <c r="E420" s="19" t="s">
        <v>393</v>
      </c>
      <c r="F420" s="55" t="s">
        <v>501</v>
      </c>
      <c r="G420" s="18" t="s">
        <v>10</v>
      </c>
      <c r="H420" s="19">
        <v>2023</v>
      </c>
      <c r="I420" s="19">
        <v>2023</v>
      </c>
      <c r="J420" s="19">
        <v>2023</v>
      </c>
      <c r="K420" s="21">
        <v>4000</v>
      </c>
      <c r="L420" s="21">
        <v>4000</v>
      </c>
      <c r="M420" s="20">
        <v>0.8</v>
      </c>
      <c r="N420" s="6"/>
    </row>
    <row r="421" spans="1:14" ht="184.5" customHeight="1" x14ac:dyDescent="0.3">
      <c r="A421" s="19" t="s">
        <v>2279</v>
      </c>
      <c r="B421" s="19" t="s">
        <v>5</v>
      </c>
      <c r="C421" s="33" t="s">
        <v>2280</v>
      </c>
      <c r="D421" s="32" t="s">
        <v>2294</v>
      </c>
      <c r="E421" s="19" t="s">
        <v>393</v>
      </c>
      <c r="F421" s="55" t="s">
        <v>2295</v>
      </c>
      <c r="G421" s="18" t="s">
        <v>10</v>
      </c>
      <c r="H421" s="19">
        <v>2023</v>
      </c>
      <c r="I421" s="19">
        <v>2023</v>
      </c>
      <c r="J421" s="19">
        <v>2023</v>
      </c>
      <c r="K421" s="21">
        <v>4000</v>
      </c>
      <c r="L421" s="21">
        <v>4000</v>
      </c>
      <c r="M421" s="20">
        <v>0.8</v>
      </c>
      <c r="N421" s="6"/>
    </row>
    <row r="422" spans="1:14" ht="184.5" customHeight="1" x14ac:dyDescent="0.3">
      <c r="A422" s="19" t="s">
        <v>2296</v>
      </c>
      <c r="B422" s="19" t="s">
        <v>5</v>
      </c>
      <c r="C422" s="33" t="s">
        <v>2068</v>
      </c>
      <c r="D422" s="32" t="s">
        <v>2312</v>
      </c>
      <c r="E422" s="19" t="s">
        <v>393</v>
      </c>
      <c r="F422" s="55" t="s">
        <v>2301</v>
      </c>
      <c r="G422" s="18" t="s">
        <v>10</v>
      </c>
      <c r="H422" s="19">
        <v>2023</v>
      </c>
      <c r="I422" s="19">
        <v>2023</v>
      </c>
      <c r="J422" s="19">
        <v>2023</v>
      </c>
      <c r="K422" s="21">
        <v>4000</v>
      </c>
      <c r="L422" s="21">
        <v>4000</v>
      </c>
      <c r="M422" s="20">
        <v>0.8</v>
      </c>
      <c r="N422" s="6"/>
    </row>
    <row r="423" spans="1:14" ht="184.5" customHeight="1" x14ac:dyDescent="0.3">
      <c r="A423" s="19" t="s">
        <v>2297</v>
      </c>
      <c r="B423" s="19" t="s">
        <v>5</v>
      </c>
      <c r="C423" s="33" t="s">
        <v>2299</v>
      </c>
      <c r="D423" s="32" t="s">
        <v>2313</v>
      </c>
      <c r="E423" s="19" t="s">
        <v>393</v>
      </c>
      <c r="F423" s="55" t="s">
        <v>375</v>
      </c>
      <c r="G423" s="18" t="s">
        <v>10</v>
      </c>
      <c r="H423" s="19">
        <v>2023</v>
      </c>
      <c r="I423" s="19">
        <v>2023</v>
      </c>
      <c r="J423" s="19">
        <v>2023</v>
      </c>
      <c r="K423" s="21">
        <v>4000</v>
      </c>
      <c r="L423" s="21">
        <v>4000</v>
      </c>
      <c r="M423" s="20">
        <v>0.8</v>
      </c>
      <c r="N423" s="6"/>
    </row>
    <row r="424" spans="1:14" ht="184.5" customHeight="1" x14ac:dyDescent="0.3">
      <c r="A424" s="19" t="s">
        <v>2298</v>
      </c>
      <c r="B424" s="19" t="s">
        <v>5</v>
      </c>
      <c r="C424" s="33" t="s">
        <v>2300</v>
      </c>
      <c r="D424" s="32" t="s">
        <v>2314</v>
      </c>
      <c r="E424" s="19" t="s">
        <v>393</v>
      </c>
      <c r="F424" s="55" t="s">
        <v>2302</v>
      </c>
      <c r="G424" s="18" t="s">
        <v>10</v>
      </c>
      <c r="H424" s="19">
        <v>2023</v>
      </c>
      <c r="I424" s="19">
        <v>2023</v>
      </c>
      <c r="J424" s="19">
        <v>2023</v>
      </c>
      <c r="K424" s="21">
        <v>4000</v>
      </c>
      <c r="L424" s="21">
        <v>4000</v>
      </c>
      <c r="M424" s="20">
        <v>0.8</v>
      </c>
      <c r="N424" s="6"/>
    </row>
    <row r="425" spans="1:14" ht="184.5" customHeight="1" x14ac:dyDescent="0.3">
      <c r="A425" s="19" t="s">
        <v>2422</v>
      </c>
      <c r="B425" s="19" t="s">
        <v>5</v>
      </c>
      <c r="C425" s="33" t="s">
        <v>2418</v>
      </c>
      <c r="D425" s="32" t="s">
        <v>2426</v>
      </c>
      <c r="E425" s="19" t="s">
        <v>395</v>
      </c>
      <c r="F425" s="55" t="s">
        <v>2306</v>
      </c>
      <c r="G425" s="18" t="s">
        <v>10</v>
      </c>
      <c r="H425" s="19">
        <v>2023</v>
      </c>
      <c r="I425" s="19">
        <v>2023</v>
      </c>
      <c r="J425" s="19">
        <v>2023</v>
      </c>
      <c r="K425" s="21">
        <v>4000</v>
      </c>
      <c r="L425" s="21">
        <v>4000</v>
      </c>
      <c r="M425" s="20">
        <v>0.8</v>
      </c>
      <c r="N425" s="6"/>
    </row>
    <row r="426" spans="1:14" ht="184.5" customHeight="1" x14ac:dyDescent="0.3">
      <c r="A426" s="19" t="s">
        <v>2423</v>
      </c>
      <c r="B426" s="19" t="s">
        <v>5</v>
      </c>
      <c r="C426" s="33" t="s">
        <v>2419</v>
      </c>
      <c r="D426" s="32" t="s">
        <v>2430</v>
      </c>
      <c r="E426" s="19" t="s">
        <v>393</v>
      </c>
      <c r="F426" s="55" t="s">
        <v>2429</v>
      </c>
      <c r="G426" s="18" t="s">
        <v>10</v>
      </c>
      <c r="H426" s="19">
        <v>2023</v>
      </c>
      <c r="I426" s="19">
        <v>2023</v>
      </c>
      <c r="J426" s="19">
        <v>2023</v>
      </c>
      <c r="K426" s="21">
        <v>4000</v>
      </c>
      <c r="L426" s="21">
        <v>4000</v>
      </c>
      <c r="M426" s="20">
        <v>0.8</v>
      </c>
      <c r="N426" s="6"/>
    </row>
    <row r="427" spans="1:14" ht="184.5" customHeight="1" x14ac:dyDescent="0.3">
      <c r="A427" s="19" t="s">
        <v>2424</v>
      </c>
      <c r="B427" s="19" t="s">
        <v>5</v>
      </c>
      <c r="C427" s="33" t="s">
        <v>2420</v>
      </c>
      <c r="D427" s="32" t="s">
        <v>2431</v>
      </c>
      <c r="E427" s="19" t="s">
        <v>393</v>
      </c>
      <c r="F427" s="55" t="s">
        <v>2428</v>
      </c>
      <c r="G427" s="18" t="s">
        <v>10</v>
      </c>
      <c r="H427" s="19">
        <v>2023</v>
      </c>
      <c r="I427" s="19">
        <v>2023</v>
      </c>
      <c r="J427" s="19">
        <v>2023</v>
      </c>
      <c r="K427" s="21">
        <v>4000</v>
      </c>
      <c r="L427" s="21">
        <v>4000</v>
      </c>
      <c r="M427" s="20">
        <v>0.8</v>
      </c>
      <c r="N427" s="6"/>
    </row>
    <row r="428" spans="1:14" ht="184.5" customHeight="1" x14ac:dyDescent="0.3">
      <c r="A428" s="19" t="s">
        <v>3567</v>
      </c>
      <c r="B428" s="19" t="s">
        <v>5</v>
      </c>
      <c r="C428" s="33" t="s">
        <v>3568</v>
      </c>
      <c r="D428" s="32" t="s">
        <v>3569</v>
      </c>
      <c r="E428" s="19" t="s">
        <v>393</v>
      </c>
      <c r="F428" s="55" t="s">
        <v>3570</v>
      </c>
      <c r="G428" s="18" t="s">
        <v>10</v>
      </c>
      <c r="H428" s="19">
        <v>2023</v>
      </c>
      <c r="I428" s="19">
        <v>2023</v>
      </c>
      <c r="J428" s="19">
        <v>2023</v>
      </c>
      <c r="K428" s="21">
        <v>4000</v>
      </c>
      <c r="L428" s="21">
        <v>4000</v>
      </c>
      <c r="M428" s="20">
        <v>0.8</v>
      </c>
      <c r="N428" s="6"/>
    </row>
    <row r="429" spans="1:14" ht="184.5" customHeight="1" x14ac:dyDescent="0.3">
      <c r="A429" s="19" t="s">
        <v>2425</v>
      </c>
      <c r="B429" s="19" t="s">
        <v>5</v>
      </c>
      <c r="C429" s="33" t="s">
        <v>2421</v>
      </c>
      <c r="D429" s="32" t="s">
        <v>2432</v>
      </c>
      <c r="E429" s="19" t="s">
        <v>393</v>
      </c>
      <c r="F429" s="55" t="s">
        <v>2427</v>
      </c>
      <c r="G429" s="18" t="s">
        <v>10</v>
      </c>
      <c r="H429" s="19">
        <v>2023</v>
      </c>
      <c r="I429" s="19">
        <v>2023</v>
      </c>
      <c r="J429" s="19">
        <v>2023</v>
      </c>
      <c r="K429" s="21">
        <v>4000</v>
      </c>
      <c r="L429" s="21">
        <v>4000</v>
      </c>
      <c r="M429" s="20">
        <v>0.8</v>
      </c>
      <c r="N429" s="6"/>
    </row>
    <row r="430" spans="1:14" ht="184.5" customHeight="1" x14ac:dyDescent="0.3">
      <c r="A430" s="19" t="s">
        <v>2433</v>
      </c>
      <c r="B430" s="19" t="s">
        <v>5</v>
      </c>
      <c r="C430" s="33" t="s">
        <v>2436</v>
      </c>
      <c r="D430" s="32" t="s">
        <v>2435</v>
      </c>
      <c r="E430" s="19" t="s">
        <v>393</v>
      </c>
      <c r="F430" s="55" t="s">
        <v>2437</v>
      </c>
      <c r="G430" s="18" t="s">
        <v>10</v>
      </c>
      <c r="H430" s="19">
        <v>2023</v>
      </c>
      <c r="I430" s="19">
        <v>2023</v>
      </c>
      <c r="J430" s="19">
        <v>2023</v>
      </c>
      <c r="K430" s="21">
        <v>4000</v>
      </c>
      <c r="L430" s="21">
        <v>4000</v>
      </c>
      <c r="M430" s="20">
        <v>0.8</v>
      </c>
      <c r="N430" s="6"/>
    </row>
    <row r="431" spans="1:14" ht="184.5" customHeight="1" x14ac:dyDescent="0.3">
      <c r="A431" s="19" t="s">
        <v>2434</v>
      </c>
      <c r="B431" s="19" t="s">
        <v>5</v>
      </c>
      <c r="C431" s="33" t="s">
        <v>2440</v>
      </c>
      <c r="D431" s="32" t="s">
        <v>2438</v>
      </c>
      <c r="E431" s="19" t="s">
        <v>393</v>
      </c>
      <c r="F431" s="55" t="s">
        <v>2439</v>
      </c>
      <c r="G431" s="18" t="s">
        <v>10</v>
      </c>
      <c r="H431" s="19">
        <v>2023</v>
      </c>
      <c r="I431" s="19">
        <v>2023</v>
      </c>
      <c r="J431" s="19">
        <v>2023</v>
      </c>
      <c r="K431" s="21">
        <v>4000</v>
      </c>
      <c r="L431" s="21">
        <v>4000</v>
      </c>
      <c r="M431" s="20">
        <v>0.8</v>
      </c>
      <c r="N431" s="6"/>
    </row>
    <row r="432" spans="1:14" ht="184.5" customHeight="1" x14ac:dyDescent="0.3">
      <c r="A432" s="19" t="s">
        <v>2494</v>
      </c>
      <c r="B432" s="19" t="s">
        <v>5</v>
      </c>
      <c r="C432" s="33" t="s">
        <v>2495</v>
      </c>
      <c r="D432" s="32" t="s">
        <v>2496</v>
      </c>
      <c r="E432" s="19" t="s">
        <v>393</v>
      </c>
      <c r="F432" s="55" t="s">
        <v>2497</v>
      </c>
      <c r="G432" s="18" t="s">
        <v>10</v>
      </c>
      <c r="H432" s="19">
        <v>2023</v>
      </c>
      <c r="I432" s="19">
        <v>2023</v>
      </c>
      <c r="J432" s="19">
        <v>2023</v>
      </c>
      <c r="K432" s="21">
        <v>4000</v>
      </c>
      <c r="L432" s="21">
        <v>4000</v>
      </c>
      <c r="M432" s="20">
        <v>0.8</v>
      </c>
      <c r="N432" s="6"/>
    </row>
    <row r="433" spans="1:14" ht="184.5" customHeight="1" x14ac:dyDescent="0.3">
      <c r="A433" s="19" t="s">
        <v>2533</v>
      </c>
      <c r="B433" s="19" t="s">
        <v>5</v>
      </c>
      <c r="C433" s="33" t="s">
        <v>2536</v>
      </c>
      <c r="D433" s="32" t="s">
        <v>2541</v>
      </c>
      <c r="E433" s="19" t="s">
        <v>393</v>
      </c>
      <c r="F433" s="55" t="s">
        <v>2542</v>
      </c>
      <c r="G433" s="18" t="s">
        <v>10</v>
      </c>
      <c r="H433" s="19">
        <v>2023</v>
      </c>
      <c r="I433" s="19">
        <v>2023</v>
      </c>
      <c r="J433" s="19">
        <v>2023</v>
      </c>
      <c r="K433" s="21">
        <v>4000</v>
      </c>
      <c r="L433" s="21">
        <v>4000</v>
      </c>
      <c r="M433" s="20">
        <v>0.8</v>
      </c>
      <c r="N433" s="6"/>
    </row>
    <row r="434" spans="1:14" ht="184.5" customHeight="1" x14ac:dyDescent="0.3">
      <c r="A434" s="19" t="s">
        <v>2535</v>
      </c>
      <c r="B434" s="19" t="s">
        <v>5</v>
      </c>
      <c r="C434" s="33" t="s">
        <v>2537</v>
      </c>
      <c r="D434" s="32" t="s">
        <v>2544</v>
      </c>
      <c r="E434" s="19" t="s">
        <v>393</v>
      </c>
      <c r="F434" s="55" t="s">
        <v>2543</v>
      </c>
      <c r="G434" s="18" t="s">
        <v>10</v>
      </c>
      <c r="H434" s="19">
        <v>2023</v>
      </c>
      <c r="I434" s="19">
        <v>2023</v>
      </c>
      <c r="J434" s="19">
        <v>2023</v>
      </c>
      <c r="K434" s="21">
        <v>4000</v>
      </c>
      <c r="L434" s="21">
        <v>4000</v>
      </c>
      <c r="M434" s="20">
        <v>0.8</v>
      </c>
      <c r="N434" s="6"/>
    </row>
    <row r="435" spans="1:14" ht="184.5" customHeight="1" x14ac:dyDescent="0.3">
      <c r="A435" s="19" t="s">
        <v>2534</v>
      </c>
      <c r="B435" s="19" t="s">
        <v>5</v>
      </c>
      <c r="C435" s="33" t="s">
        <v>2538</v>
      </c>
      <c r="D435" s="32" t="s">
        <v>2540</v>
      </c>
      <c r="E435" s="19" t="s">
        <v>393</v>
      </c>
      <c r="F435" s="55" t="s">
        <v>2539</v>
      </c>
      <c r="G435" s="18" t="s">
        <v>10</v>
      </c>
      <c r="H435" s="19">
        <v>2023</v>
      </c>
      <c r="I435" s="19">
        <v>2023</v>
      </c>
      <c r="J435" s="19">
        <v>2023</v>
      </c>
      <c r="K435" s="21">
        <v>4000</v>
      </c>
      <c r="L435" s="21">
        <v>4000</v>
      </c>
      <c r="M435" s="20">
        <v>0.8</v>
      </c>
      <c r="N435" s="6"/>
    </row>
    <row r="436" spans="1:14" ht="184.5" customHeight="1" x14ac:dyDescent="0.3">
      <c r="A436" s="19" t="s">
        <v>2522</v>
      </c>
      <c r="B436" s="19" t="s">
        <v>5</v>
      </c>
      <c r="C436" s="33" t="s">
        <v>2525</v>
      </c>
      <c r="D436" s="32" t="s">
        <v>2531</v>
      </c>
      <c r="E436" s="19" t="s">
        <v>393</v>
      </c>
      <c r="F436" s="60" t="s">
        <v>2528</v>
      </c>
      <c r="G436" s="18" t="s">
        <v>10</v>
      </c>
      <c r="H436" s="19">
        <v>2023</v>
      </c>
      <c r="I436" s="19">
        <v>2023</v>
      </c>
      <c r="J436" s="19">
        <v>2023</v>
      </c>
      <c r="K436" s="21">
        <v>4000</v>
      </c>
      <c r="L436" s="21">
        <v>4000</v>
      </c>
      <c r="M436" s="20">
        <v>0.8</v>
      </c>
      <c r="N436" s="6"/>
    </row>
    <row r="437" spans="1:14" ht="184.5" customHeight="1" x14ac:dyDescent="0.3">
      <c r="A437" s="19" t="s">
        <v>2523</v>
      </c>
      <c r="B437" s="19" t="s">
        <v>5</v>
      </c>
      <c r="C437" s="79" t="s">
        <v>2526</v>
      </c>
      <c r="D437" s="32" t="s">
        <v>2532</v>
      </c>
      <c r="E437" s="19" t="s">
        <v>393</v>
      </c>
      <c r="F437" s="55" t="s">
        <v>2529</v>
      </c>
      <c r="G437" s="18" t="s">
        <v>10</v>
      </c>
      <c r="H437" s="19">
        <v>2023</v>
      </c>
      <c r="I437" s="19">
        <v>2023</v>
      </c>
      <c r="J437" s="19">
        <v>2023</v>
      </c>
      <c r="K437" s="21">
        <v>4000</v>
      </c>
      <c r="L437" s="21">
        <v>4000</v>
      </c>
      <c r="M437" s="20">
        <v>0.8</v>
      </c>
      <c r="N437" s="6"/>
    </row>
    <row r="438" spans="1:14" ht="184.5" customHeight="1" x14ac:dyDescent="0.3">
      <c r="A438" s="19" t="s">
        <v>2524</v>
      </c>
      <c r="B438" s="19" t="s">
        <v>5</v>
      </c>
      <c r="C438" s="79" t="s">
        <v>2527</v>
      </c>
      <c r="D438" s="32" t="s">
        <v>2001</v>
      </c>
      <c r="E438" s="19" t="s">
        <v>393</v>
      </c>
      <c r="F438" s="55" t="s">
        <v>2530</v>
      </c>
      <c r="G438" s="18" t="s">
        <v>10</v>
      </c>
      <c r="H438" s="19">
        <v>2023</v>
      </c>
      <c r="I438" s="19">
        <v>2023</v>
      </c>
      <c r="J438" s="19">
        <v>2023</v>
      </c>
      <c r="K438" s="21">
        <v>4000</v>
      </c>
      <c r="L438" s="21">
        <v>4000</v>
      </c>
      <c r="M438" s="20">
        <v>0.8</v>
      </c>
      <c r="N438" s="6"/>
    </row>
    <row r="439" spans="1:14" ht="184.5" customHeight="1" x14ac:dyDescent="0.3">
      <c r="A439" s="19" t="s">
        <v>2589</v>
      </c>
      <c r="B439" s="19" t="s">
        <v>5</v>
      </c>
      <c r="C439" s="79" t="s">
        <v>1324</v>
      </c>
      <c r="D439" s="32" t="s">
        <v>2631</v>
      </c>
      <c r="E439" s="19" t="s">
        <v>395</v>
      </c>
      <c r="F439" s="55" t="s">
        <v>1325</v>
      </c>
      <c r="G439" s="18" t="s">
        <v>10</v>
      </c>
      <c r="H439" s="19">
        <v>2023</v>
      </c>
      <c r="I439" s="19">
        <v>2023</v>
      </c>
      <c r="J439" s="19">
        <v>2023</v>
      </c>
      <c r="K439" s="21">
        <v>4000</v>
      </c>
      <c r="L439" s="21">
        <v>4000</v>
      </c>
      <c r="M439" s="20">
        <v>0.8</v>
      </c>
      <c r="N439" s="6"/>
    </row>
    <row r="440" spans="1:14" ht="184.5" customHeight="1" x14ac:dyDescent="0.3">
      <c r="A440" s="19" t="s">
        <v>2625</v>
      </c>
      <c r="B440" s="19" t="s">
        <v>5</v>
      </c>
      <c r="C440" s="33" t="s">
        <v>2630</v>
      </c>
      <c r="D440" s="32" t="s">
        <v>2001</v>
      </c>
      <c r="E440" s="19" t="s">
        <v>393</v>
      </c>
      <c r="F440" s="55" t="s">
        <v>2632</v>
      </c>
      <c r="G440" s="18" t="s">
        <v>10</v>
      </c>
      <c r="H440" s="19">
        <v>2023</v>
      </c>
      <c r="I440" s="19">
        <v>2023</v>
      </c>
      <c r="J440" s="19">
        <v>2023</v>
      </c>
      <c r="K440" s="21">
        <v>4000</v>
      </c>
      <c r="L440" s="21">
        <v>4000</v>
      </c>
      <c r="M440" s="20">
        <v>0.8</v>
      </c>
      <c r="N440" s="6"/>
    </row>
    <row r="441" spans="1:14" ht="184.5" customHeight="1" x14ac:dyDescent="0.3">
      <c r="A441" s="19" t="s">
        <v>2626</v>
      </c>
      <c r="B441" s="19" t="s">
        <v>5</v>
      </c>
      <c r="C441" s="33" t="s">
        <v>2628</v>
      </c>
      <c r="D441" s="32" t="s">
        <v>2001</v>
      </c>
      <c r="E441" s="19" t="s">
        <v>393</v>
      </c>
      <c r="F441" s="55" t="s">
        <v>2138</v>
      </c>
      <c r="G441" s="18" t="s">
        <v>10</v>
      </c>
      <c r="H441" s="19">
        <v>2023</v>
      </c>
      <c r="I441" s="19">
        <v>2023</v>
      </c>
      <c r="J441" s="19">
        <v>2023</v>
      </c>
      <c r="K441" s="21">
        <v>4000</v>
      </c>
      <c r="L441" s="21">
        <v>4000</v>
      </c>
      <c r="M441" s="20">
        <v>0.8</v>
      </c>
      <c r="N441" s="6"/>
    </row>
    <row r="442" spans="1:14" ht="184.5" customHeight="1" x14ac:dyDescent="0.3">
      <c r="A442" s="19" t="s">
        <v>2627</v>
      </c>
      <c r="B442" s="19" t="s">
        <v>5</v>
      </c>
      <c r="C442" s="33" t="s">
        <v>2629</v>
      </c>
      <c r="D442" s="32" t="s">
        <v>2001</v>
      </c>
      <c r="E442" s="19" t="s">
        <v>393</v>
      </c>
      <c r="F442" s="55" t="s">
        <v>2633</v>
      </c>
      <c r="G442" s="18" t="s">
        <v>10</v>
      </c>
      <c r="H442" s="19">
        <v>2023</v>
      </c>
      <c r="I442" s="19">
        <v>2023</v>
      </c>
      <c r="J442" s="19">
        <v>2023</v>
      </c>
      <c r="K442" s="21">
        <v>4000</v>
      </c>
      <c r="L442" s="21">
        <v>4000</v>
      </c>
      <c r="M442" s="20">
        <v>0.8</v>
      </c>
      <c r="N442" s="6"/>
    </row>
    <row r="443" spans="1:14" ht="184.5" customHeight="1" x14ac:dyDescent="0.3">
      <c r="A443" s="19" t="s">
        <v>2634</v>
      </c>
      <c r="B443" s="19" t="s">
        <v>5</v>
      </c>
      <c r="C443" s="33" t="s">
        <v>1637</v>
      </c>
      <c r="D443" s="32" t="s">
        <v>2001</v>
      </c>
      <c r="E443" s="19" t="s">
        <v>393</v>
      </c>
      <c r="F443" s="55" t="s">
        <v>2635</v>
      </c>
      <c r="G443" s="18" t="s">
        <v>10</v>
      </c>
      <c r="H443" s="19">
        <v>2023</v>
      </c>
      <c r="I443" s="19">
        <v>2023</v>
      </c>
      <c r="J443" s="19">
        <v>2023</v>
      </c>
      <c r="K443" s="21">
        <v>4000</v>
      </c>
      <c r="L443" s="21">
        <v>4000</v>
      </c>
      <c r="M443" s="20">
        <v>0.8</v>
      </c>
      <c r="N443" s="6"/>
    </row>
    <row r="444" spans="1:14" ht="184.5" customHeight="1" x14ac:dyDescent="0.3">
      <c r="A444" s="19" t="s">
        <v>2636</v>
      </c>
      <c r="B444" s="19" t="s">
        <v>5</v>
      </c>
      <c r="C444" s="33" t="s">
        <v>2638</v>
      </c>
      <c r="D444" s="32" t="s">
        <v>2001</v>
      </c>
      <c r="E444" s="19" t="s">
        <v>393</v>
      </c>
      <c r="F444" s="55" t="s">
        <v>2642</v>
      </c>
      <c r="G444" s="18" t="s">
        <v>10</v>
      </c>
      <c r="H444" s="19">
        <v>2023</v>
      </c>
      <c r="I444" s="19">
        <v>2023</v>
      </c>
      <c r="J444" s="19">
        <v>2023</v>
      </c>
      <c r="K444" s="21">
        <v>4000</v>
      </c>
      <c r="L444" s="21">
        <v>4000</v>
      </c>
      <c r="M444" s="20">
        <v>0.8</v>
      </c>
      <c r="N444" s="6"/>
    </row>
    <row r="445" spans="1:14" ht="184.5" customHeight="1" x14ac:dyDescent="0.3">
      <c r="A445" s="19" t="s">
        <v>2637</v>
      </c>
      <c r="B445" s="19" t="s">
        <v>5</v>
      </c>
      <c r="C445" s="33" t="s">
        <v>2639</v>
      </c>
      <c r="D445" s="32" t="s">
        <v>2640</v>
      </c>
      <c r="E445" s="19" t="s">
        <v>395</v>
      </c>
      <c r="F445" s="55" t="s">
        <v>2641</v>
      </c>
      <c r="G445" s="18" t="s">
        <v>10</v>
      </c>
      <c r="H445" s="19">
        <v>2023</v>
      </c>
      <c r="I445" s="19">
        <v>2023</v>
      </c>
      <c r="J445" s="19">
        <v>2023</v>
      </c>
      <c r="K445" s="21">
        <v>4000</v>
      </c>
      <c r="L445" s="21">
        <v>4000</v>
      </c>
      <c r="M445" s="20">
        <v>0.8</v>
      </c>
      <c r="N445" s="6"/>
    </row>
    <row r="446" spans="1:14" ht="184.5" customHeight="1" x14ac:dyDescent="0.3">
      <c r="A446" s="19" t="s">
        <v>2643</v>
      </c>
      <c r="B446" s="19" t="s">
        <v>5</v>
      </c>
      <c r="C446" s="33" t="s">
        <v>2644</v>
      </c>
      <c r="D446" s="32" t="s">
        <v>2001</v>
      </c>
      <c r="E446" s="19" t="s">
        <v>395</v>
      </c>
      <c r="F446" s="55" t="s">
        <v>501</v>
      </c>
      <c r="G446" s="18" t="s">
        <v>10</v>
      </c>
      <c r="H446" s="19">
        <v>2023</v>
      </c>
      <c r="I446" s="19">
        <v>2023</v>
      </c>
      <c r="J446" s="19">
        <v>2023</v>
      </c>
      <c r="K446" s="21">
        <v>4000</v>
      </c>
      <c r="L446" s="21">
        <v>4000</v>
      </c>
      <c r="M446" s="20">
        <v>0.8</v>
      </c>
      <c r="N446" s="6"/>
    </row>
    <row r="447" spans="1:14" ht="49.5" customHeight="1" x14ac:dyDescent="0.3">
      <c r="A447" s="143" t="s">
        <v>59</v>
      </c>
      <c r="B447" s="144"/>
      <c r="C447" s="144"/>
      <c r="D447" s="144"/>
      <c r="E447" s="144"/>
      <c r="F447" s="144"/>
      <c r="G447" s="144"/>
      <c r="H447" s="144"/>
      <c r="I447" s="144"/>
      <c r="J447" s="144"/>
      <c r="K447" s="144"/>
      <c r="L447" s="144"/>
      <c r="M447" s="145"/>
      <c r="N447" s="6"/>
    </row>
    <row r="448" spans="1:14" ht="58.5" customHeight="1" x14ac:dyDescent="0.3">
      <c r="A448" s="149" t="s">
        <v>100</v>
      </c>
      <c r="B448" s="150"/>
      <c r="C448" s="150"/>
      <c r="D448" s="150"/>
      <c r="E448" s="150"/>
      <c r="F448" s="150"/>
      <c r="G448" s="150"/>
      <c r="H448" s="150"/>
      <c r="I448" s="150"/>
      <c r="J448" s="150"/>
      <c r="K448" s="150"/>
      <c r="L448" s="150"/>
      <c r="M448" s="151"/>
      <c r="N448" s="8"/>
    </row>
    <row r="449" spans="1:14" ht="165" customHeight="1" x14ac:dyDescent="0.3">
      <c r="A449" s="19" t="s">
        <v>60</v>
      </c>
      <c r="B449" s="19" t="s">
        <v>5</v>
      </c>
      <c r="C449" s="19" t="s">
        <v>62</v>
      </c>
      <c r="D449" s="19" t="s">
        <v>61</v>
      </c>
      <c r="E449" s="19" t="s">
        <v>398</v>
      </c>
      <c r="F449" s="19" t="s">
        <v>63</v>
      </c>
      <c r="G449" s="31" t="s">
        <v>10</v>
      </c>
      <c r="H449" s="19">
        <v>2017</v>
      </c>
      <c r="I449" s="19">
        <v>2017</v>
      </c>
      <c r="J449" s="19">
        <v>2018</v>
      </c>
      <c r="K449" s="21">
        <v>3695</v>
      </c>
      <c r="L449" s="21">
        <v>3695</v>
      </c>
      <c r="M449" s="20">
        <v>0.8</v>
      </c>
      <c r="N449" s="8"/>
    </row>
    <row r="450" spans="1:14" ht="112" x14ac:dyDescent="0.3">
      <c r="A450" s="19" t="s">
        <v>252</v>
      </c>
      <c r="B450" s="19" t="s">
        <v>5</v>
      </c>
      <c r="C450" s="36" t="s">
        <v>254</v>
      </c>
      <c r="D450" s="19" t="s">
        <v>251</v>
      </c>
      <c r="E450" s="19" t="s">
        <v>398</v>
      </c>
      <c r="F450" s="19" t="s">
        <v>253</v>
      </c>
      <c r="G450" s="31" t="s">
        <v>752</v>
      </c>
      <c r="H450" s="19">
        <v>2017</v>
      </c>
      <c r="I450" s="19">
        <v>2017</v>
      </c>
      <c r="J450" s="19">
        <v>2018</v>
      </c>
      <c r="K450" s="21">
        <v>1890</v>
      </c>
      <c r="L450" s="21">
        <v>1890</v>
      </c>
      <c r="M450" s="20">
        <v>0.8</v>
      </c>
      <c r="N450" s="8"/>
    </row>
    <row r="451" spans="1:14" ht="49.5" customHeight="1" x14ac:dyDescent="0.3">
      <c r="A451" s="138" t="s">
        <v>64</v>
      </c>
      <c r="B451" s="138"/>
      <c r="C451" s="138"/>
      <c r="D451" s="138"/>
      <c r="E451" s="138"/>
      <c r="F451" s="138"/>
      <c r="G451" s="138"/>
      <c r="H451" s="138"/>
      <c r="I451" s="138"/>
      <c r="J451" s="138"/>
      <c r="K451" s="138"/>
      <c r="L451" s="138"/>
      <c r="M451" s="138"/>
      <c r="N451" s="8"/>
    </row>
    <row r="452" spans="1:14" ht="70.5" customHeight="1" x14ac:dyDescent="0.3">
      <c r="A452" s="138" t="s">
        <v>101</v>
      </c>
      <c r="B452" s="138"/>
      <c r="C452" s="138"/>
      <c r="D452" s="138"/>
      <c r="E452" s="138"/>
      <c r="F452" s="138"/>
      <c r="G452" s="138"/>
      <c r="H452" s="138"/>
      <c r="I452" s="138"/>
      <c r="J452" s="138"/>
      <c r="K452" s="138"/>
      <c r="L452" s="138"/>
      <c r="M452" s="138"/>
      <c r="N452" s="8"/>
    </row>
    <row r="453" spans="1:14" ht="187.5" customHeight="1" x14ac:dyDescent="0.3">
      <c r="A453" s="19" t="s">
        <v>65</v>
      </c>
      <c r="B453" s="19" t="s">
        <v>5</v>
      </c>
      <c r="C453" s="19" t="s">
        <v>67</v>
      </c>
      <c r="D453" s="19" t="s">
        <v>66</v>
      </c>
      <c r="E453" s="19" t="s">
        <v>402</v>
      </c>
      <c r="F453" s="19" t="s">
        <v>68</v>
      </c>
      <c r="G453" s="31" t="s">
        <v>2293</v>
      </c>
      <c r="H453" s="19">
        <v>2017</v>
      </c>
      <c r="I453" s="19">
        <v>2017</v>
      </c>
      <c r="J453" s="19">
        <v>2017</v>
      </c>
      <c r="K453" s="21">
        <v>75487.5</v>
      </c>
      <c r="L453" s="21">
        <v>75487.5</v>
      </c>
      <c r="M453" s="20">
        <v>0.8</v>
      </c>
      <c r="N453" s="8"/>
    </row>
    <row r="454" spans="1:14" ht="187.5" customHeight="1" x14ac:dyDescent="0.3">
      <c r="A454" s="19" t="s">
        <v>70</v>
      </c>
      <c r="B454" s="19" t="s">
        <v>5</v>
      </c>
      <c r="C454" s="19" t="s">
        <v>71</v>
      </c>
      <c r="D454" s="19" t="s">
        <v>69</v>
      </c>
      <c r="E454" s="19" t="s">
        <v>399</v>
      </c>
      <c r="F454" s="19" t="s">
        <v>72</v>
      </c>
      <c r="G454" s="31" t="s">
        <v>753</v>
      </c>
      <c r="H454" s="19">
        <v>2017</v>
      </c>
      <c r="I454" s="19">
        <v>2017</v>
      </c>
      <c r="J454" s="19">
        <v>2019</v>
      </c>
      <c r="K454" s="21">
        <v>200000</v>
      </c>
      <c r="L454" s="21">
        <v>200000</v>
      </c>
      <c r="M454" s="20">
        <v>0.8</v>
      </c>
      <c r="N454" s="8"/>
    </row>
    <row r="455" spans="1:14" ht="187.5" customHeight="1" x14ac:dyDescent="0.3">
      <c r="A455" s="19" t="s">
        <v>74</v>
      </c>
      <c r="B455" s="19" t="s">
        <v>5</v>
      </c>
      <c r="C455" s="19" t="s">
        <v>75</v>
      </c>
      <c r="D455" s="19" t="s">
        <v>73</v>
      </c>
      <c r="E455" s="19" t="s">
        <v>400</v>
      </c>
      <c r="F455" s="19" t="s">
        <v>76</v>
      </c>
      <c r="G455" s="31" t="s">
        <v>753</v>
      </c>
      <c r="H455" s="19">
        <v>2017</v>
      </c>
      <c r="I455" s="19">
        <v>2017</v>
      </c>
      <c r="J455" s="19">
        <v>2017</v>
      </c>
      <c r="K455" s="21">
        <v>146101.84</v>
      </c>
      <c r="L455" s="21">
        <v>146101.84</v>
      </c>
      <c r="M455" s="20">
        <v>0.8</v>
      </c>
      <c r="N455" s="8"/>
    </row>
    <row r="456" spans="1:14" ht="187.5" customHeight="1" x14ac:dyDescent="0.3">
      <c r="A456" s="19" t="s">
        <v>78</v>
      </c>
      <c r="B456" s="19" t="s">
        <v>5</v>
      </c>
      <c r="C456" s="19" t="s">
        <v>79</v>
      </c>
      <c r="D456" s="19" t="s">
        <v>77</v>
      </c>
      <c r="E456" s="19" t="s">
        <v>401</v>
      </c>
      <c r="F456" s="19" t="s">
        <v>80</v>
      </c>
      <c r="G456" s="31" t="s">
        <v>753</v>
      </c>
      <c r="H456" s="19">
        <v>2017</v>
      </c>
      <c r="I456" s="19">
        <v>2017</v>
      </c>
      <c r="J456" s="19">
        <v>2019</v>
      </c>
      <c r="K456" s="21">
        <v>89295.77</v>
      </c>
      <c r="L456" s="21">
        <v>89295.77</v>
      </c>
      <c r="M456" s="20">
        <v>0.8</v>
      </c>
      <c r="N456" s="8"/>
    </row>
    <row r="457" spans="1:14" ht="187.5" customHeight="1" x14ac:dyDescent="0.3">
      <c r="A457" s="19" t="s">
        <v>155</v>
      </c>
      <c r="B457" s="19" t="s">
        <v>5</v>
      </c>
      <c r="C457" s="19" t="s">
        <v>156</v>
      </c>
      <c r="D457" s="19" t="s">
        <v>157</v>
      </c>
      <c r="E457" s="19" t="s">
        <v>411</v>
      </c>
      <c r="F457" s="19" t="s">
        <v>30</v>
      </c>
      <c r="G457" s="31" t="s">
        <v>753</v>
      </c>
      <c r="H457" s="19">
        <v>2017</v>
      </c>
      <c r="I457" s="19">
        <v>2017</v>
      </c>
      <c r="J457" s="19">
        <v>2019</v>
      </c>
      <c r="K457" s="21">
        <v>15865.8</v>
      </c>
      <c r="L457" s="21">
        <v>15865.8</v>
      </c>
      <c r="M457" s="20">
        <v>0.8</v>
      </c>
      <c r="N457" s="8"/>
    </row>
    <row r="458" spans="1:14" ht="187.5" customHeight="1" x14ac:dyDescent="0.3">
      <c r="A458" s="19" t="s">
        <v>319</v>
      </c>
      <c r="B458" s="19" t="s">
        <v>5</v>
      </c>
      <c r="C458" s="19" t="s">
        <v>292</v>
      </c>
      <c r="D458" s="19" t="s">
        <v>320</v>
      </c>
      <c r="E458" s="19" t="s">
        <v>403</v>
      </c>
      <c r="F458" s="19" t="s">
        <v>321</v>
      </c>
      <c r="G458" s="31" t="s">
        <v>754</v>
      </c>
      <c r="H458" s="19">
        <v>2017</v>
      </c>
      <c r="I458" s="19">
        <v>2017</v>
      </c>
      <c r="J458" s="19">
        <v>2018</v>
      </c>
      <c r="K458" s="21">
        <v>112706.5</v>
      </c>
      <c r="L458" s="21">
        <v>112706.5</v>
      </c>
      <c r="M458" s="20">
        <v>0.8</v>
      </c>
      <c r="N458" s="8"/>
    </row>
    <row r="459" spans="1:14" ht="187.5" customHeight="1" x14ac:dyDescent="0.3">
      <c r="A459" s="19" t="s">
        <v>198</v>
      </c>
      <c r="B459" s="19" t="s">
        <v>5</v>
      </c>
      <c r="C459" s="19" t="s">
        <v>200</v>
      </c>
      <c r="D459" s="19" t="s">
        <v>202</v>
      </c>
      <c r="E459" s="19" t="s">
        <v>412</v>
      </c>
      <c r="F459" s="19" t="s">
        <v>24</v>
      </c>
      <c r="G459" s="31" t="s">
        <v>755</v>
      </c>
      <c r="H459" s="19">
        <v>2017</v>
      </c>
      <c r="I459" s="19">
        <v>2017</v>
      </c>
      <c r="J459" s="19">
        <v>2018</v>
      </c>
      <c r="K459" s="21">
        <v>119294.5</v>
      </c>
      <c r="L459" s="21">
        <v>119294.5</v>
      </c>
      <c r="M459" s="20">
        <v>0.8</v>
      </c>
      <c r="N459" s="8"/>
    </row>
    <row r="460" spans="1:14" ht="187.5" customHeight="1" x14ac:dyDescent="0.3">
      <c r="A460" s="19" t="s">
        <v>199</v>
      </c>
      <c r="B460" s="19" t="s">
        <v>5</v>
      </c>
      <c r="C460" s="19" t="s">
        <v>201</v>
      </c>
      <c r="D460" s="19" t="s">
        <v>203</v>
      </c>
      <c r="E460" s="19" t="s">
        <v>404</v>
      </c>
      <c r="F460" s="19" t="s">
        <v>204</v>
      </c>
      <c r="G460" s="31" t="s">
        <v>753</v>
      </c>
      <c r="H460" s="19">
        <v>2017</v>
      </c>
      <c r="I460" s="19">
        <v>2017</v>
      </c>
      <c r="J460" s="19">
        <v>2018</v>
      </c>
      <c r="K460" s="21">
        <v>32158.76</v>
      </c>
      <c r="L460" s="21">
        <v>32158.76</v>
      </c>
      <c r="M460" s="20">
        <v>0.8</v>
      </c>
      <c r="N460" s="8"/>
    </row>
    <row r="461" spans="1:14" ht="187.5" customHeight="1" x14ac:dyDescent="0.3">
      <c r="A461" s="19" t="s">
        <v>255</v>
      </c>
      <c r="B461" s="19" t="s">
        <v>5</v>
      </c>
      <c r="C461" s="19" t="s">
        <v>258</v>
      </c>
      <c r="D461" s="19" t="s">
        <v>262</v>
      </c>
      <c r="E461" s="19" t="s">
        <v>413</v>
      </c>
      <c r="F461" s="19" t="s">
        <v>263</v>
      </c>
      <c r="G461" s="31" t="s">
        <v>753</v>
      </c>
      <c r="H461" s="19">
        <v>2017</v>
      </c>
      <c r="I461" s="19">
        <v>2017</v>
      </c>
      <c r="J461" s="19">
        <v>2019</v>
      </c>
      <c r="K461" s="21">
        <v>23477.88</v>
      </c>
      <c r="L461" s="21">
        <v>23477.88</v>
      </c>
      <c r="M461" s="20">
        <v>0.8</v>
      </c>
      <c r="N461" s="8"/>
    </row>
    <row r="462" spans="1:14" ht="187.5" customHeight="1" x14ac:dyDescent="0.3">
      <c r="A462" s="19" t="s">
        <v>256</v>
      </c>
      <c r="B462" s="19" t="s">
        <v>5</v>
      </c>
      <c r="C462" s="19" t="s">
        <v>259</v>
      </c>
      <c r="D462" s="19" t="s">
        <v>264</v>
      </c>
      <c r="E462" s="19" t="s">
        <v>414</v>
      </c>
      <c r="F462" s="19" t="s">
        <v>82</v>
      </c>
      <c r="G462" s="31" t="s">
        <v>753</v>
      </c>
      <c r="H462" s="19">
        <v>2017</v>
      </c>
      <c r="I462" s="19">
        <v>2017</v>
      </c>
      <c r="J462" s="19">
        <v>2019</v>
      </c>
      <c r="K462" s="21">
        <v>146808</v>
      </c>
      <c r="L462" s="21">
        <v>146808</v>
      </c>
      <c r="M462" s="20">
        <v>0.8</v>
      </c>
      <c r="N462" s="8"/>
    </row>
    <row r="463" spans="1:14" ht="187.5" customHeight="1" x14ac:dyDescent="0.3">
      <c r="A463" s="19" t="s">
        <v>257</v>
      </c>
      <c r="B463" s="19" t="s">
        <v>5</v>
      </c>
      <c r="C463" s="19" t="s">
        <v>244</v>
      </c>
      <c r="D463" s="19" t="s">
        <v>265</v>
      </c>
      <c r="E463" s="19" t="s">
        <v>414</v>
      </c>
      <c r="F463" s="19" t="s">
        <v>90</v>
      </c>
      <c r="G463" s="31" t="s">
        <v>753</v>
      </c>
      <c r="H463" s="19">
        <v>2017</v>
      </c>
      <c r="I463" s="19">
        <v>2017</v>
      </c>
      <c r="J463" s="19">
        <v>2019</v>
      </c>
      <c r="K463" s="21">
        <v>94760.65</v>
      </c>
      <c r="L463" s="21">
        <v>94760.65</v>
      </c>
      <c r="M463" s="20">
        <v>0.8</v>
      </c>
      <c r="N463" s="8"/>
    </row>
    <row r="464" spans="1:14" ht="187.5" customHeight="1" x14ac:dyDescent="0.3">
      <c r="A464" s="19" t="s">
        <v>260</v>
      </c>
      <c r="B464" s="19" t="s">
        <v>5</v>
      </c>
      <c r="C464" s="19" t="s">
        <v>261</v>
      </c>
      <c r="D464" s="19" t="s">
        <v>266</v>
      </c>
      <c r="E464" s="19" t="s">
        <v>405</v>
      </c>
      <c r="F464" s="19" t="s">
        <v>267</v>
      </c>
      <c r="G464" s="31" t="s">
        <v>753</v>
      </c>
      <c r="H464" s="19">
        <v>2017</v>
      </c>
      <c r="I464" s="19">
        <v>2017</v>
      </c>
      <c r="J464" s="19">
        <v>2018</v>
      </c>
      <c r="K464" s="21">
        <v>42842.75</v>
      </c>
      <c r="L464" s="21">
        <v>42842.75</v>
      </c>
      <c r="M464" s="20">
        <v>0.8</v>
      </c>
      <c r="N464" s="8"/>
    </row>
    <row r="465" spans="1:14" ht="187.5" customHeight="1" x14ac:dyDescent="0.3">
      <c r="A465" s="19" t="s">
        <v>351</v>
      </c>
      <c r="B465" s="19" t="s">
        <v>5</v>
      </c>
      <c r="C465" s="19" t="s">
        <v>352</v>
      </c>
      <c r="D465" s="19" t="s">
        <v>353</v>
      </c>
      <c r="E465" s="19" t="s">
        <v>406</v>
      </c>
      <c r="F465" s="19" t="s">
        <v>354</v>
      </c>
      <c r="G465" s="31" t="s">
        <v>753</v>
      </c>
      <c r="H465" s="19">
        <v>2018</v>
      </c>
      <c r="I465" s="19">
        <v>2018</v>
      </c>
      <c r="J465" s="19">
        <v>2018</v>
      </c>
      <c r="K465" s="21">
        <v>172000</v>
      </c>
      <c r="L465" s="21">
        <v>172000</v>
      </c>
      <c r="M465" s="20">
        <v>0.8</v>
      </c>
      <c r="N465" s="8"/>
    </row>
    <row r="466" spans="1:14" ht="187.5" customHeight="1" x14ac:dyDescent="0.3">
      <c r="A466" s="19" t="s">
        <v>355</v>
      </c>
      <c r="B466" s="19" t="s">
        <v>5</v>
      </c>
      <c r="C466" s="19" t="s">
        <v>356</v>
      </c>
      <c r="D466" s="19" t="s">
        <v>357</v>
      </c>
      <c r="E466" s="19" t="s">
        <v>407</v>
      </c>
      <c r="F466" s="19" t="s">
        <v>358</v>
      </c>
      <c r="G466" s="31" t="s">
        <v>753</v>
      </c>
      <c r="H466" s="19">
        <v>2018</v>
      </c>
      <c r="I466" s="19">
        <v>2018</v>
      </c>
      <c r="J466" s="19">
        <v>2020</v>
      </c>
      <c r="K466" s="21">
        <v>108158.84</v>
      </c>
      <c r="L466" s="21">
        <v>108158.84</v>
      </c>
      <c r="M466" s="20">
        <v>0.8</v>
      </c>
      <c r="N466" s="8"/>
    </row>
    <row r="467" spans="1:14" ht="187.5" customHeight="1" x14ac:dyDescent="0.3">
      <c r="A467" s="19" t="s">
        <v>359</v>
      </c>
      <c r="B467" s="19" t="s">
        <v>5</v>
      </c>
      <c r="C467" s="19" t="s">
        <v>173</v>
      </c>
      <c r="D467" s="19" t="s">
        <v>360</v>
      </c>
      <c r="E467" s="19" t="s">
        <v>408</v>
      </c>
      <c r="F467" s="19" t="s">
        <v>181</v>
      </c>
      <c r="G467" s="31" t="s">
        <v>753</v>
      </c>
      <c r="H467" s="19">
        <v>2018</v>
      </c>
      <c r="I467" s="19">
        <v>2018</v>
      </c>
      <c r="J467" s="19">
        <v>2019</v>
      </c>
      <c r="K467" s="21">
        <v>120000</v>
      </c>
      <c r="L467" s="21">
        <v>120000</v>
      </c>
      <c r="M467" s="20">
        <v>0.8</v>
      </c>
      <c r="N467" s="8"/>
    </row>
    <row r="468" spans="1:14" ht="187.5" customHeight="1" x14ac:dyDescent="0.3">
      <c r="A468" s="19" t="s">
        <v>365</v>
      </c>
      <c r="B468" s="19" t="s">
        <v>5</v>
      </c>
      <c r="C468" s="19" t="s">
        <v>366</v>
      </c>
      <c r="D468" s="19" t="s">
        <v>367</v>
      </c>
      <c r="E468" s="19" t="s">
        <v>422</v>
      </c>
      <c r="F468" s="19" t="s">
        <v>208</v>
      </c>
      <c r="G468" s="31" t="s">
        <v>753</v>
      </c>
      <c r="H468" s="19">
        <v>2018</v>
      </c>
      <c r="I468" s="19">
        <v>2018</v>
      </c>
      <c r="J468" s="19">
        <v>2018</v>
      </c>
      <c r="K468" s="21">
        <v>92750</v>
      </c>
      <c r="L468" s="21">
        <v>92750</v>
      </c>
      <c r="M468" s="20">
        <v>0.8</v>
      </c>
      <c r="N468" s="8"/>
    </row>
    <row r="469" spans="1:14" ht="186.75" customHeight="1" x14ac:dyDescent="0.3">
      <c r="A469" s="19" t="s">
        <v>580</v>
      </c>
      <c r="B469" s="19" t="s">
        <v>5</v>
      </c>
      <c r="C469" s="19" t="s">
        <v>586</v>
      </c>
      <c r="D469" s="19" t="s">
        <v>587</v>
      </c>
      <c r="E469" s="19" t="s">
        <v>588</v>
      </c>
      <c r="F469" s="19" t="s">
        <v>90</v>
      </c>
      <c r="G469" s="31" t="s">
        <v>753</v>
      </c>
      <c r="H469" s="19">
        <v>2018</v>
      </c>
      <c r="I469" s="19">
        <v>2018</v>
      </c>
      <c r="J469" s="19">
        <v>2020</v>
      </c>
      <c r="K469" s="21">
        <v>14312.72</v>
      </c>
      <c r="L469" s="21">
        <v>14312.72</v>
      </c>
      <c r="M469" s="20">
        <v>0.8</v>
      </c>
      <c r="N469" s="8"/>
    </row>
    <row r="470" spans="1:14" ht="186.75" customHeight="1" x14ac:dyDescent="0.3">
      <c r="A470" s="33" t="s">
        <v>507</v>
      </c>
      <c r="B470" s="19" t="s">
        <v>5</v>
      </c>
      <c r="C470" s="33" t="s">
        <v>510</v>
      </c>
      <c r="D470" s="19" t="s">
        <v>515</v>
      </c>
      <c r="E470" s="19" t="s">
        <v>516</v>
      </c>
      <c r="F470" s="34" t="s">
        <v>512</v>
      </c>
      <c r="G470" s="31" t="s">
        <v>753</v>
      </c>
      <c r="H470" s="19">
        <v>2018</v>
      </c>
      <c r="I470" s="19">
        <v>2018</v>
      </c>
      <c r="J470" s="19">
        <v>2020</v>
      </c>
      <c r="K470" s="21">
        <v>104428.49</v>
      </c>
      <c r="L470" s="21">
        <v>104428.49</v>
      </c>
      <c r="M470" s="20">
        <v>0.8</v>
      </c>
      <c r="N470" s="8"/>
    </row>
    <row r="471" spans="1:14" ht="187.5" customHeight="1" x14ac:dyDescent="0.3">
      <c r="A471" s="33" t="s">
        <v>508</v>
      </c>
      <c r="B471" s="19" t="s">
        <v>5</v>
      </c>
      <c r="C471" s="33" t="s">
        <v>200</v>
      </c>
      <c r="D471" s="19" t="s">
        <v>353</v>
      </c>
      <c r="E471" s="19" t="s">
        <v>517</v>
      </c>
      <c r="F471" s="34" t="s">
        <v>513</v>
      </c>
      <c r="G471" s="31" t="s">
        <v>753</v>
      </c>
      <c r="H471" s="19">
        <v>2018</v>
      </c>
      <c r="I471" s="19">
        <v>2018</v>
      </c>
      <c r="J471" s="19">
        <v>2019</v>
      </c>
      <c r="K471" s="21">
        <v>62864</v>
      </c>
      <c r="L471" s="21">
        <v>62864</v>
      </c>
      <c r="M471" s="20">
        <v>0.8</v>
      </c>
      <c r="N471" s="8"/>
    </row>
    <row r="472" spans="1:14" ht="186.75" customHeight="1" x14ac:dyDescent="0.3">
      <c r="A472" s="19" t="s">
        <v>585</v>
      </c>
      <c r="B472" s="19" t="s">
        <v>5</v>
      </c>
      <c r="C472" s="19" t="s">
        <v>582</v>
      </c>
      <c r="D472" s="19" t="s">
        <v>581</v>
      </c>
      <c r="E472" s="19" t="s">
        <v>584</v>
      </c>
      <c r="F472" s="19" t="s">
        <v>583</v>
      </c>
      <c r="G472" s="31" t="s">
        <v>753</v>
      </c>
      <c r="H472" s="19">
        <v>2018</v>
      </c>
      <c r="I472" s="19">
        <v>2018</v>
      </c>
      <c r="J472" s="19">
        <v>2022</v>
      </c>
      <c r="K472" s="21">
        <v>77988.75</v>
      </c>
      <c r="L472" s="21">
        <v>77988.75</v>
      </c>
      <c r="M472" s="20">
        <v>0.8</v>
      </c>
      <c r="N472" s="8"/>
    </row>
    <row r="473" spans="1:14" ht="186.75" customHeight="1" x14ac:dyDescent="0.3">
      <c r="A473" s="33" t="s">
        <v>509</v>
      </c>
      <c r="B473" s="19" t="s">
        <v>5</v>
      </c>
      <c r="C473" s="33" t="s">
        <v>511</v>
      </c>
      <c r="D473" s="19" t="s">
        <v>519</v>
      </c>
      <c r="E473" s="19" t="s">
        <v>518</v>
      </c>
      <c r="F473" s="34" t="s">
        <v>514</v>
      </c>
      <c r="G473" s="31" t="s">
        <v>753</v>
      </c>
      <c r="H473" s="19">
        <v>2018</v>
      </c>
      <c r="I473" s="19">
        <v>2018</v>
      </c>
      <c r="J473" s="19">
        <v>2020</v>
      </c>
      <c r="K473" s="21">
        <v>44476.55</v>
      </c>
      <c r="L473" s="21">
        <v>44476.55</v>
      </c>
      <c r="M473" s="20">
        <v>0.8</v>
      </c>
      <c r="N473" s="8"/>
    </row>
    <row r="474" spans="1:14" ht="84" x14ac:dyDescent="0.3">
      <c r="A474" s="33" t="s">
        <v>575</v>
      </c>
      <c r="B474" s="19" t="s">
        <v>5</v>
      </c>
      <c r="C474" s="33" t="s">
        <v>576</v>
      </c>
      <c r="D474" s="32" t="s">
        <v>577</v>
      </c>
      <c r="E474" s="19" t="s">
        <v>579</v>
      </c>
      <c r="F474" s="34" t="s">
        <v>578</v>
      </c>
      <c r="G474" s="31" t="s">
        <v>753</v>
      </c>
      <c r="H474" s="19">
        <v>2018</v>
      </c>
      <c r="I474" s="19">
        <v>2018</v>
      </c>
      <c r="J474" s="19">
        <v>2020</v>
      </c>
      <c r="K474" s="21">
        <v>82973.69</v>
      </c>
      <c r="L474" s="21">
        <v>82973.69</v>
      </c>
      <c r="M474" s="20">
        <v>0.8</v>
      </c>
      <c r="N474" s="8"/>
    </row>
    <row r="475" spans="1:14" ht="84" x14ac:dyDescent="0.3">
      <c r="A475" s="33" t="s">
        <v>593</v>
      </c>
      <c r="B475" s="19" t="s">
        <v>5</v>
      </c>
      <c r="C475" s="33" t="s">
        <v>452</v>
      </c>
      <c r="D475" s="19" t="s">
        <v>595</v>
      </c>
      <c r="E475" s="19" t="s">
        <v>596</v>
      </c>
      <c r="F475" s="34" t="s">
        <v>594</v>
      </c>
      <c r="G475" s="31" t="s">
        <v>753</v>
      </c>
      <c r="H475" s="19">
        <v>2018</v>
      </c>
      <c r="I475" s="19">
        <v>2018</v>
      </c>
      <c r="J475" s="19">
        <v>2020</v>
      </c>
      <c r="K475" s="21">
        <v>160580.5</v>
      </c>
      <c r="L475" s="21">
        <v>160580.5</v>
      </c>
      <c r="M475" s="20">
        <v>0.8</v>
      </c>
      <c r="N475" s="8"/>
    </row>
    <row r="476" spans="1:14" ht="85.5" customHeight="1" x14ac:dyDescent="0.3">
      <c r="A476" s="33" t="s">
        <v>682</v>
      </c>
      <c r="B476" s="19" t="s">
        <v>5</v>
      </c>
      <c r="C476" s="33" t="s">
        <v>536</v>
      </c>
      <c r="D476" s="19" t="s">
        <v>683</v>
      </c>
      <c r="E476" s="19" t="s">
        <v>684</v>
      </c>
      <c r="F476" s="34" t="s">
        <v>537</v>
      </c>
      <c r="G476" s="31" t="s">
        <v>753</v>
      </c>
      <c r="H476" s="19">
        <v>2018</v>
      </c>
      <c r="I476" s="19">
        <v>2018</v>
      </c>
      <c r="J476" s="19">
        <v>2019</v>
      </c>
      <c r="K476" s="21">
        <v>29500</v>
      </c>
      <c r="L476" s="21">
        <v>29500</v>
      </c>
      <c r="M476" s="20">
        <v>0.8</v>
      </c>
      <c r="N476" s="8"/>
    </row>
    <row r="477" spans="1:14" ht="70" x14ac:dyDescent="0.3">
      <c r="A477" s="33" t="s">
        <v>766</v>
      </c>
      <c r="B477" s="19" t="s">
        <v>5</v>
      </c>
      <c r="C477" s="33" t="s">
        <v>767</v>
      </c>
      <c r="D477" s="19" t="s">
        <v>768</v>
      </c>
      <c r="E477" s="19" t="s">
        <v>769</v>
      </c>
      <c r="F477" s="34" t="s">
        <v>181</v>
      </c>
      <c r="G477" s="31" t="s">
        <v>754</v>
      </c>
      <c r="H477" s="19">
        <v>2019</v>
      </c>
      <c r="I477" s="19">
        <v>2019</v>
      </c>
      <c r="J477" s="19">
        <v>2020</v>
      </c>
      <c r="K477" s="21">
        <v>80000</v>
      </c>
      <c r="L477" s="21">
        <v>80000</v>
      </c>
      <c r="M477" s="20">
        <v>0.8</v>
      </c>
      <c r="N477" s="8"/>
    </row>
    <row r="478" spans="1:14" ht="85.5" customHeight="1" x14ac:dyDescent="0.3">
      <c r="A478" s="33" t="s">
        <v>770</v>
      </c>
      <c r="B478" s="19" t="s">
        <v>5</v>
      </c>
      <c r="C478" s="33" t="s">
        <v>773</v>
      </c>
      <c r="D478" s="19" t="s">
        <v>772</v>
      </c>
      <c r="E478" s="19" t="s">
        <v>775</v>
      </c>
      <c r="F478" s="34" t="s">
        <v>774</v>
      </c>
      <c r="G478" s="31" t="s">
        <v>907</v>
      </c>
      <c r="H478" s="19">
        <v>2019</v>
      </c>
      <c r="I478" s="19">
        <v>2019</v>
      </c>
      <c r="J478" s="19">
        <v>2023</v>
      </c>
      <c r="K478" s="21">
        <v>146158.32</v>
      </c>
      <c r="L478" s="21" t="s">
        <v>51</v>
      </c>
      <c r="M478" s="20">
        <v>0.8</v>
      </c>
      <c r="N478" s="8"/>
    </row>
    <row r="479" spans="1:14" ht="70" x14ac:dyDescent="0.3">
      <c r="A479" s="33" t="s">
        <v>771</v>
      </c>
      <c r="B479" s="19" t="s">
        <v>5</v>
      </c>
      <c r="C479" s="33" t="s">
        <v>644</v>
      </c>
      <c r="D479" s="19" t="s">
        <v>776</v>
      </c>
      <c r="E479" s="19" t="s">
        <v>777</v>
      </c>
      <c r="F479" s="34" t="s">
        <v>645</v>
      </c>
      <c r="G479" s="31" t="s">
        <v>754</v>
      </c>
      <c r="H479" s="19">
        <v>2019</v>
      </c>
      <c r="I479" s="19">
        <v>2019</v>
      </c>
      <c r="J479" s="19">
        <v>2019</v>
      </c>
      <c r="K479" s="21">
        <v>157000</v>
      </c>
      <c r="L479" s="21">
        <v>157000</v>
      </c>
      <c r="M479" s="20">
        <v>0.8</v>
      </c>
      <c r="N479" s="8"/>
    </row>
    <row r="480" spans="1:14" ht="85.5" customHeight="1" x14ac:dyDescent="0.3">
      <c r="A480" s="33" t="s">
        <v>848</v>
      </c>
      <c r="B480" s="19" t="s">
        <v>5</v>
      </c>
      <c r="C480" s="33" t="s">
        <v>850</v>
      </c>
      <c r="D480" s="19" t="s">
        <v>849</v>
      </c>
      <c r="E480" s="19" t="s">
        <v>852</v>
      </c>
      <c r="F480" s="34" t="s">
        <v>851</v>
      </c>
      <c r="G480" s="31" t="s">
        <v>907</v>
      </c>
      <c r="H480" s="19">
        <v>2019</v>
      </c>
      <c r="I480" s="19">
        <v>2019</v>
      </c>
      <c r="J480" s="19">
        <v>2021</v>
      </c>
      <c r="K480" s="21">
        <v>24028.720000000001</v>
      </c>
      <c r="L480" s="21">
        <v>24028.720000000001</v>
      </c>
      <c r="M480" s="20">
        <v>0.8</v>
      </c>
      <c r="N480" s="8"/>
    </row>
    <row r="481" spans="1:14" ht="85.5" customHeight="1" x14ac:dyDescent="0.3">
      <c r="A481" s="33" t="s">
        <v>894</v>
      </c>
      <c r="B481" s="19" t="s">
        <v>5</v>
      </c>
      <c r="C481" s="33" t="s">
        <v>896</v>
      </c>
      <c r="D481" s="19" t="s">
        <v>897</v>
      </c>
      <c r="E481" s="19" t="s">
        <v>899</v>
      </c>
      <c r="F481" s="34" t="s">
        <v>898</v>
      </c>
      <c r="G481" s="31" t="s">
        <v>754</v>
      </c>
      <c r="H481" s="19">
        <v>2019</v>
      </c>
      <c r="I481" s="19">
        <v>2019</v>
      </c>
      <c r="J481" s="19">
        <v>2020</v>
      </c>
      <c r="K481" s="21">
        <v>90000</v>
      </c>
      <c r="L481" s="21">
        <v>90000</v>
      </c>
      <c r="M481" s="20">
        <v>0.8</v>
      </c>
      <c r="N481" s="8"/>
    </row>
    <row r="482" spans="1:14" ht="85.5" customHeight="1" x14ac:dyDescent="0.3">
      <c r="A482" s="33" t="s">
        <v>895</v>
      </c>
      <c r="B482" s="19" t="s">
        <v>5</v>
      </c>
      <c r="C482" s="33" t="s">
        <v>812</v>
      </c>
      <c r="D482" s="19" t="s">
        <v>900</v>
      </c>
      <c r="E482" s="19" t="s">
        <v>901</v>
      </c>
      <c r="F482" s="34" t="s">
        <v>818</v>
      </c>
      <c r="G482" s="31" t="s">
        <v>754</v>
      </c>
      <c r="H482" s="19">
        <v>2019</v>
      </c>
      <c r="I482" s="19">
        <v>2019</v>
      </c>
      <c r="J482" s="19">
        <v>2020</v>
      </c>
      <c r="K482" s="21">
        <v>195000</v>
      </c>
      <c r="L482" s="21">
        <v>195000</v>
      </c>
      <c r="M482" s="20">
        <v>0.8</v>
      </c>
      <c r="N482" s="8"/>
    </row>
    <row r="483" spans="1:14" ht="121.5" customHeight="1" x14ac:dyDescent="0.3">
      <c r="A483" s="33" t="s">
        <v>908</v>
      </c>
      <c r="B483" s="19" t="s">
        <v>5</v>
      </c>
      <c r="C483" s="33" t="s">
        <v>763</v>
      </c>
      <c r="D483" s="19" t="s">
        <v>910</v>
      </c>
      <c r="E483" s="19" t="s">
        <v>911</v>
      </c>
      <c r="F483" s="34" t="s">
        <v>765</v>
      </c>
      <c r="G483" s="31" t="s">
        <v>754</v>
      </c>
      <c r="H483" s="19">
        <v>2019</v>
      </c>
      <c r="I483" s="19">
        <v>2019</v>
      </c>
      <c r="J483" s="19">
        <v>2022</v>
      </c>
      <c r="K483" s="21">
        <v>21340.04</v>
      </c>
      <c r="L483" s="21">
        <v>21340.04</v>
      </c>
      <c r="M483" s="20">
        <v>0.8</v>
      </c>
      <c r="N483" s="8"/>
    </row>
    <row r="484" spans="1:14" ht="82.5" customHeight="1" x14ac:dyDescent="0.3">
      <c r="A484" s="33" t="s">
        <v>909</v>
      </c>
      <c r="B484" s="19" t="s">
        <v>5</v>
      </c>
      <c r="C484" s="33" t="s">
        <v>308</v>
      </c>
      <c r="D484" s="19" t="s">
        <v>912</v>
      </c>
      <c r="E484" s="19" t="s">
        <v>913</v>
      </c>
      <c r="F484" s="34" t="s">
        <v>310</v>
      </c>
      <c r="G484" s="31" t="s">
        <v>907</v>
      </c>
      <c r="H484" s="19">
        <v>2019</v>
      </c>
      <c r="I484" s="19">
        <v>2019</v>
      </c>
      <c r="J484" s="19">
        <v>2021</v>
      </c>
      <c r="K484" s="21">
        <v>156302.5</v>
      </c>
      <c r="L484" s="21" t="s">
        <v>51</v>
      </c>
      <c r="M484" s="20">
        <v>0.8</v>
      </c>
      <c r="N484" s="8"/>
    </row>
    <row r="485" spans="1:14" ht="82.5" customHeight="1" x14ac:dyDescent="0.3">
      <c r="A485" s="33" t="s">
        <v>949</v>
      </c>
      <c r="B485" s="19" t="s">
        <v>5</v>
      </c>
      <c r="C485" s="33" t="s">
        <v>811</v>
      </c>
      <c r="D485" s="19" t="s">
        <v>950</v>
      </c>
      <c r="E485" s="19" t="s">
        <v>951</v>
      </c>
      <c r="F485" s="34" t="s">
        <v>817</v>
      </c>
      <c r="G485" s="31" t="s">
        <v>754</v>
      </c>
      <c r="H485" s="19">
        <v>2019</v>
      </c>
      <c r="I485" s="19">
        <v>2019</v>
      </c>
      <c r="J485" s="19">
        <v>2021</v>
      </c>
      <c r="K485" s="21">
        <v>90000</v>
      </c>
      <c r="L485" s="21">
        <v>90000</v>
      </c>
      <c r="M485" s="20">
        <v>0.8</v>
      </c>
      <c r="N485" s="8"/>
    </row>
    <row r="486" spans="1:14" ht="82.5" customHeight="1" x14ac:dyDescent="0.3">
      <c r="A486" s="33" t="s">
        <v>1057</v>
      </c>
      <c r="B486" s="19" t="s">
        <v>5</v>
      </c>
      <c r="C486" s="33" t="s">
        <v>650</v>
      </c>
      <c r="D486" s="19" t="s">
        <v>1058</v>
      </c>
      <c r="E486" s="19" t="s">
        <v>1059</v>
      </c>
      <c r="F486" s="34" t="s">
        <v>583</v>
      </c>
      <c r="G486" s="31" t="s">
        <v>754</v>
      </c>
      <c r="H486" s="19">
        <v>2019</v>
      </c>
      <c r="I486" s="19">
        <v>2019</v>
      </c>
      <c r="J486" s="19">
        <v>2020</v>
      </c>
      <c r="K486" s="21">
        <v>168887.5</v>
      </c>
      <c r="L486" s="21">
        <v>168887.5</v>
      </c>
      <c r="M486" s="20">
        <v>0.8</v>
      </c>
      <c r="N486" s="8"/>
    </row>
    <row r="487" spans="1:14" ht="82.5" customHeight="1" x14ac:dyDescent="0.3">
      <c r="A487" s="33" t="s">
        <v>1084</v>
      </c>
      <c r="B487" s="19" t="s">
        <v>5</v>
      </c>
      <c r="C487" s="33" t="s">
        <v>1085</v>
      </c>
      <c r="D487" s="33" t="s">
        <v>1086</v>
      </c>
      <c r="E487" s="19" t="s">
        <v>1088</v>
      </c>
      <c r="F487" s="34" t="s">
        <v>1087</v>
      </c>
      <c r="G487" s="31" t="s">
        <v>754</v>
      </c>
      <c r="H487" s="19">
        <v>2020</v>
      </c>
      <c r="I487" s="19">
        <v>2020</v>
      </c>
      <c r="J487" s="19">
        <v>2021</v>
      </c>
      <c r="K487" s="21">
        <v>115793.25</v>
      </c>
      <c r="L487" s="21">
        <v>115793.25</v>
      </c>
      <c r="M487" s="20">
        <v>0.8</v>
      </c>
      <c r="N487" s="8"/>
    </row>
    <row r="488" spans="1:14" ht="70" x14ac:dyDescent="0.3">
      <c r="A488" s="33" t="s">
        <v>1089</v>
      </c>
      <c r="B488" s="19" t="s">
        <v>5</v>
      </c>
      <c r="C488" s="33" t="s">
        <v>761</v>
      </c>
      <c r="D488" s="33" t="s">
        <v>1090</v>
      </c>
      <c r="E488" s="19" t="s">
        <v>1091</v>
      </c>
      <c r="F488" s="34" t="s">
        <v>762</v>
      </c>
      <c r="G488" s="31" t="s">
        <v>754</v>
      </c>
      <c r="H488" s="19">
        <v>2020</v>
      </c>
      <c r="I488" s="19">
        <v>2020</v>
      </c>
      <c r="J488" s="19">
        <v>2022</v>
      </c>
      <c r="K488" s="21">
        <v>120118.5</v>
      </c>
      <c r="L488" s="21">
        <v>120118.5</v>
      </c>
      <c r="M488" s="20">
        <v>0.8</v>
      </c>
      <c r="N488" s="8"/>
    </row>
    <row r="489" spans="1:14" ht="112" x14ac:dyDescent="0.3">
      <c r="A489" s="33" t="s">
        <v>1100</v>
      </c>
      <c r="B489" s="19" t="s">
        <v>5</v>
      </c>
      <c r="C489" s="33" t="s">
        <v>1101</v>
      </c>
      <c r="D489" s="33" t="s">
        <v>1102</v>
      </c>
      <c r="E489" s="19" t="s">
        <v>1104</v>
      </c>
      <c r="F489" s="34" t="s">
        <v>1103</v>
      </c>
      <c r="G489" s="31" t="s">
        <v>907</v>
      </c>
      <c r="H489" s="19">
        <v>2020</v>
      </c>
      <c r="I489" s="19">
        <v>2020</v>
      </c>
      <c r="J489" s="19">
        <v>2022</v>
      </c>
      <c r="K489" s="21">
        <v>61089.74</v>
      </c>
      <c r="L489" s="21">
        <v>61089.74</v>
      </c>
      <c r="M489" s="20">
        <v>0.8</v>
      </c>
      <c r="N489" s="8"/>
    </row>
    <row r="490" spans="1:14" ht="112" x14ac:dyDescent="0.3">
      <c r="A490" s="33" t="s">
        <v>1132</v>
      </c>
      <c r="B490" s="19" t="s">
        <v>5</v>
      </c>
      <c r="C490" s="33" t="s">
        <v>1134</v>
      </c>
      <c r="D490" s="33" t="s">
        <v>1138</v>
      </c>
      <c r="E490" s="19" t="s">
        <v>1139</v>
      </c>
      <c r="F490" s="34" t="s">
        <v>1136</v>
      </c>
      <c r="G490" s="31" t="s">
        <v>907</v>
      </c>
      <c r="H490" s="19">
        <v>2020</v>
      </c>
      <c r="I490" s="19">
        <v>2020</v>
      </c>
      <c r="J490" s="19">
        <v>2021</v>
      </c>
      <c r="K490" s="21">
        <v>90981.08</v>
      </c>
      <c r="L490" s="21">
        <v>90981.08</v>
      </c>
      <c r="M490" s="20">
        <v>0.8</v>
      </c>
      <c r="N490" s="8"/>
    </row>
    <row r="491" spans="1:14" ht="104.25" customHeight="1" x14ac:dyDescent="0.3">
      <c r="A491" s="33" t="s">
        <v>1133</v>
      </c>
      <c r="B491" s="19" t="s">
        <v>5</v>
      </c>
      <c r="C491" s="33" t="s">
        <v>1135</v>
      </c>
      <c r="D491" s="33" t="s">
        <v>1140</v>
      </c>
      <c r="E491" s="19" t="s">
        <v>913</v>
      </c>
      <c r="F491" s="42" t="s">
        <v>1137</v>
      </c>
      <c r="G491" s="31" t="s">
        <v>907</v>
      </c>
      <c r="H491" s="19">
        <v>2020</v>
      </c>
      <c r="I491" s="19">
        <v>2020</v>
      </c>
      <c r="J491" s="19">
        <v>2023</v>
      </c>
      <c r="K491" s="21">
        <v>152956.53</v>
      </c>
      <c r="L491" s="21">
        <v>152956.53</v>
      </c>
      <c r="M491" s="20">
        <v>0.8</v>
      </c>
      <c r="N491" s="8"/>
    </row>
    <row r="492" spans="1:14" ht="123.75" customHeight="1" x14ac:dyDescent="0.3">
      <c r="A492" s="33" t="s">
        <v>1133</v>
      </c>
      <c r="B492" s="19" t="s">
        <v>5</v>
      </c>
      <c r="C492" s="33" t="s">
        <v>1014</v>
      </c>
      <c r="D492" s="33" t="s">
        <v>1163</v>
      </c>
      <c r="E492" s="19" t="s">
        <v>1164</v>
      </c>
      <c r="F492" s="42" t="s">
        <v>1165</v>
      </c>
      <c r="G492" s="31" t="s">
        <v>754</v>
      </c>
      <c r="H492" s="19">
        <v>2020</v>
      </c>
      <c r="I492" s="19">
        <v>2020</v>
      </c>
      <c r="J492" s="19">
        <v>2021</v>
      </c>
      <c r="K492" s="21">
        <v>72605</v>
      </c>
      <c r="L492" s="21">
        <v>72605</v>
      </c>
      <c r="M492" s="20">
        <v>0.8</v>
      </c>
      <c r="N492" s="8"/>
    </row>
    <row r="493" spans="1:14" ht="162" customHeight="1" x14ac:dyDescent="0.3">
      <c r="A493" s="33" t="s">
        <v>1267</v>
      </c>
      <c r="B493" s="19" t="s">
        <v>5</v>
      </c>
      <c r="C493" s="33" t="s">
        <v>1033</v>
      </c>
      <c r="D493" s="33" t="s">
        <v>1269</v>
      </c>
      <c r="E493" s="19" t="s">
        <v>1270</v>
      </c>
      <c r="F493" s="42" t="s">
        <v>1271</v>
      </c>
      <c r="G493" s="31" t="s">
        <v>907</v>
      </c>
      <c r="H493" s="19">
        <v>2020</v>
      </c>
      <c r="I493" s="19">
        <v>2020</v>
      </c>
      <c r="J493" s="19">
        <v>2021</v>
      </c>
      <c r="K493" s="21">
        <v>52410.91</v>
      </c>
      <c r="L493" s="21">
        <f>36905.17+15505.74</f>
        <v>52410.909999999996</v>
      </c>
      <c r="M493" s="20">
        <v>0.8</v>
      </c>
      <c r="N493" s="8"/>
    </row>
    <row r="494" spans="1:14" ht="202.5" customHeight="1" x14ac:dyDescent="0.3">
      <c r="A494" s="33" t="s">
        <v>1268</v>
      </c>
      <c r="B494" s="19" t="s">
        <v>5</v>
      </c>
      <c r="C494" s="33" t="s">
        <v>1074</v>
      </c>
      <c r="D494" s="33" t="s">
        <v>1273</v>
      </c>
      <c r="E494" s="19" t="s">
        <v>1274</v>
      </c>
      <c r="F494" s="42" t="s">
        <v>1076</v>
      </c>
      <c r="G494" s="31" t="s">
        <v>907</v>
      </c>
      <c r="H494" s="19">
        <v>2020</v>
      </c>
      <c r="I494" s="19">
        <v>2020</v>
      </c>
      <c r="J494" s="19">
        <v>2023</v>
      </c>
      <c r="K494" s="21">
        <v>75849.240000000005</v>
      </c>
      <c r="L494" s="21">
        <v>75849.240000000005</v>
      </c>
      <c r="M494" s="20">
        <v>0.8</v>
      </c>
      <c r="N494" s="8"/>
    </row>
    <row r="495" spans="1:14" ht="202.5" customHeight="1" x14ac:dyDescent="0.3">
      <c r="A495" s="33" t="s">
        <v>1463</v>
      </c>
      <c r="B495" s="19" t="s">
        <v>5</v>
      </c>
      <c r="C495" s="33" t="s">
        <v>1464</v>
      </c>
      <c r="D495" s="33" t="s">
        <v>1465</v>
      </c>
      <c r="E495" s="19" t="s">
        <v>1466</v>
      </c>
      <c r="F495" s="42" t="s">
        <v>1395</v>
      </c>
      <c r="G495" s="31" t="s">
        <v>907</v>
      </c>
      <c r="H495" s="19">
        <v>2021</v>
      </c>
      <c r="I495" s="19">
        <v>2021</v>
      </c>
      <c r="J495" s="19">
        <v>2023</v>
      </c>
      <c r="K495" s="21">
        <v>137288.10999999999</v>
      </c>
      <c r="L495" s="21">
        <v>137288.10999999999</v>
      </c>
      <c r="M495" s="20">
        <v>0.8</v>
      </c>
      <c r="N495" s="8"/>
    </row>
    <row r="496" spans="1:14" ht="202.5" customHeight="1" x14ac:dyDescent="0.3">
      <c r="A496" s="33" t="s">
        <v>1510</v>
      </c>
      <c r="B496" s="19" t="s">
        <v>5</v>
      </c>
      <c r="C496" s="33" t="s">
        <v>1355</v>
      </c>
      <c r="D496" s="33" t="s">
        <v>1511</v>
      </c>
      <c r="E496" s="19" t="s">
        <v>1512</v>
      </c>
      <c r="F496" s="42" t="s">
        <v>1357</v>
      </c>
      <c r="G496" s="31" t="s">
        <v>754</v>
      </c>
      <c r="H496" s="19">
        <v>2021</v>
      </c>
      <c r="I496" s="19">
        <v>2021</v>
      </c>
      <c r="J496" s="19">
        <v>2023</v>
      </c>
      <c r="K496" s="21">
        <v>31795.13</v>
      </c>
      <c r="L496" s="21">
        <v>31795.13</v>
      </c>
      <c r="M496" s="20">
        <v>0.8</v>
      </c>
      <c r="N496" s="8"/>
    </row>
    <row r="497" spans="1:15" ht="202.5" customHeight="1" x14ac:dyDescent="0.3">
      <c r="A497" s="33" t="s">
        <v>1538</v>
      </c>
      <c r="B497" s="19" t="s">
        <v>5</v>
      </c>
      <c r="C497" s="33" t="s">
        <v>1540</v>
      </c>
      <c r="D497" s="33" t="s">
        <v>1541</v>
      </c>
      <c r="E497" s="19" t="s">
        <v>1543</v>
      </c>
      <c r="F497" s="42" t="s">
        <v>1542</v>
      </c>
      <c r="G497" s="31" t="s">
        <v>907</v>
      </c>
      <c r="H497" s="19">
        <v>2021</v>
      </c>
      <c r="I497" s="19">
        <v>2021</v>
      </c>
      <c r="J497" s="19">
        <v>2021</v>
      </c>
      <c r="K497" s="21">
        <v>170000</v>
      </c>
      <c r="L497" s="21">
        <v>170000</v>
      </c>
      <c r="M497" s="20">
        <v>0.8</v>
      </c>
      <c r="N497" s="8"/>
    </row>
    <row r="498" spans="1:15" ht="202.5" customHeight="1" x14ac:dyDescent="0.3">
      <c r="A498" s="33" t="s">
        <v>1539</v>
      </c>
      <c r="B498" s="19" t="s">
        <v>5</v>
      </c>
      <c r="C498" s="33" t="s">
        <v>1418</v>
      </c>
      <c r="D498" s="33" t="s">
        <v>1544</v>
      </c>
      <c r="E498" s="19" t="s">
        <v>1545</v>
      </c>
      <c r="F498" s="42" t="s">
        <v>1419</v>
      </c>
      <c r="G498" s="31" t="s">
        <v>754</v>
      </c>
      <c r="H498" s="19">
        <v>2021</v>
      </c>
      <c r="I498" s="19">
        <v>2021</v>
      </c>
      <c r="J498" s="19">
        <v>2023</v>
      </c>
      <c r="K498" s="21">
        <v>98150</v>
      </c>
      <c r="L498" s="21">
        <f>57325+40825</f>
        <v>98150</v>
      </c>
      <c r="M498" s="20">
        <v>0.8</v>
      </c>
      <c r="N498" s="8"/>
    </row>
    <row r="499" spans="1:15" ht="202.5" customHeight="1" x14ac:dyDescent="0.3">
      <c r="A499" s="33" t="s">
        <v>1577</v>
      </c>
      <c r="B499" s="19" t="s">
        <v>5</v>
      </c>
      <c r="C499" s="33" t="s">
        <v>1425</v>
      </c>
      <c r="D499" s="33" t="s">
        <v>1582</v>
      </c>
      <c r="E499" s="19" t="s">
        <v>1583</v>
      </c>
      <c r="F499" s="42" t="s">
        <v>956</v>
      </c>
      <c r="G499" s="31" t="s">
        <v>754</v>
      </c>
      <c r="H499" s="19">
        <v>2021</v>
      </c>
      <c r="I499" s="19">
        <v>2021</v>
      </c>
      <c r="J499" s="19">
        <v>2023</v>
      </c>
      <c r="K499" s="21">
        <v>8505</v>
      </c>
      <c r="L499" s="21">
        <v>8505</v>
      </c>
      <c r="M499" s="20">
        <v>0.8</v>
      </c>
      <c r="N499" s="8"/>
    </row>
    <row r="500" spans="1:15" ht="202.5" customHeight="1" x14ac:dyDescent="0.3">
      <c r="A500" s="33" t="s">
        <v>1613</v>
      </c>
      <c r="B500" s="19" t="s">
        <v>5</v>
      </c>
      <c r="C500" s="33" t="s">
        <v>1488</v>
      </c>
      <c r="D500" s="33" t="s">
        <v>1614</v>
      </c>
      <c r="E500" s="19" t="s">
        <v>1615</v>
      </c>
      <c r="F500" s="42" t="s">
        <v>1489</v>
      </c>
      <c r="G500" s="31" t="s">
        <v>754</v>
      </c>
      <c r="H500" s="19">
        <v>2021</v>
      </c>
      <c r="I500" s="19">
        <v>2021</v>
      </c>
      <c r="J500" s="19">
        <v>2022</v>
      </c>
      <c r="K500" s="21">
        <v>60361.11</v>
      </c>
      <c r="L500" s="21">
        <v>60361.11</v>
      </c>
      <c r="M500" s="20">
        <v>0.8</v>
      </c>
      <c r="N500" s="8"/>
    </row>
    <row r="501" spans="1:15" ht="202.5" customHeight="1" x14ac:dyDescent="0.3">
      <c r="A501" s="33" t="s">
        <v>1620</v>
      </c>
      <c r="B501" s="19" t="s">
        <v>5</v>
      </c>
      <c r="C501" s="33" t="s">
        <v>1114</v>
      </c>
      <c r="D501" s="33" t="s">
        <v>1621</v>
      </c>
      <c r="E501" s="19" t="s">
        <v>1623</v>
      </c>
      <c r="F501" s="42" t="s">
        <v>1622</v>
      </c>
      <c r="G501" s="31" t="s">
        <v>1619</v>
      </c>
      <c r="H501" s="19">
        <v>2021</v>
      </c>
      <c r="I501" s="19">
        <v>2021</v>
      </c>
      <c r="J501" s="19">
        <v>2022</v>
      </c>
      <c r="K501" s="21">
        <v>155000</v>
      </c>
      <c r="L501" s="21" t="s">
        <v>51</v>
      </c>
      <c r="M501" s="20">
        <v>0.8</v>
      </c>
      <c r="N501" s="8"/>
    </row>
    <row r="502" spans="1:15" ht="202.5" customHeight="1" x14ac:dyDescent="0.3">
      <c r="A502" s="33" t="s">
        <v>1632</v>
      </c>
      <c r="B502" s="19" t="s">
        <v>5</v>
      </c>
      <c r="C502" s="33" t="s">
        <v>1461</v>
      </c>
      <c r="D502" s="33" t="s">
        <v>1633</v>
      </c>
      <c r="E502" s="19" t="s">
        <v>1634</v>
      </c>
      <c r="F502" s="42" t="s">
        <v>1460</v>
      </c>
      <c r="G502" s="31" t="s">
        <v>1619</v>
      </c>
      <c r="H502" s="19">
        <v>2021</v>
      </c>
      <c r="I502" s="19">
        <v>2021</v>
      </c>
      <c r="J502" s="19">
        <v>2023</v>
      </c>
      <c r="K502" s="21">
        <v>58509.36</v>
      </c>
      <c r="L502" s="21">
        <v>58509.36</v>
      </c>
      <c r="M502" s="20">
        <v>0.8</v>
      </c>
      <c r="N502" s="8"/>
    </row>
    <row r="503" spans="1:15" ht="202.5" customHeight="1" x14ac:dyDescent="0.3">
      <c r="A503" s="33" t="s">
        <v>1778</v>
      </c>
      <c r="B503" s="19" t="s">
        <v>5</v>
      </c>
      <c r="C503" s="33" t="s">
        <v>1776</v>
      </c>
      <c r="D503" s="33" t="s">
        <v>1779</v>
      </c>
      <c r="E503" s="19" t="s">
        <v>1780</v>
      </c>
      <c r="F503" s="42" t="s">
        <v>1777</v>
      </c>
      <c r="G503" s="31" t="s">
        <v>754</v>
      </c>
      <c r="H503" s="19">
        <v>2021</v>
      </c>
      <c r="I503" s="19">
        <v>2021</v>
      </c>
      <c r="J503" s="19">
        <v>2022</v>
      </c>
      <c r="K503" s="21">
        <v>47406.3</v>
      </c>
      <c r="L503" s="21">
        <v>47406.3</v>
      </c>
      <c r="M503" s="20">
        <v>0.8</v>
      </c>
      <c r="N503" s="8"/>
    </row>
    <row r="504" spans="1:15" ht="202.5" customHeight="1" x14ac:dyDescent="0.3">
      <c r="A504" s="33" t="s">
        <v>1816</v>
      </c>
      <c r="B504" s="19" t="s">
        <v>5</v>
      </c>
      <c r="C504" s="33" t="s">
        <v>1707</v>
      </c>
      <c r="D504" s="19" t="s">
        <v>1817</v>
      </c>
      <c r="E504" s="19" t="s">
        <v>1819</v>
      </c>
      <c r="F504" s="42" t="s">
        <v>1818</v>
      </c>
      <c r="G504" s="31" t="s">
        <v>754</v>
      </c>
      <c r="H504" s="19">
        <v>2021</v>
      </c>
      <c r="I504" s="19">
        <v>2021</v>
      </c>
      <c r="J504" s="19">
        <v>2023</v>
      </c>
      <c r="K504" s="21">
        <v>20908.900000000001</v>
      </c>
      <c r="L504" s="21">
        <v>20908.900000000001</v>
      </c>
      <c r="M504" s="20">
        <v>0.8</v>
      </c>
      <c r="N504" s="8"/>
    </row>
    <row r="505" spans="1:15" ht="202.5" customHeight="1" x14ac:dyDescent="0.3">
      <c r="A505" s="33" t="s">
        <v>1859</v>
      </c>
      <c r="B505" s="19" t="s">
        <v>5</v>
      </c>
      <c r="C505" s="33" t="s">
        <v>1860</v>
      </c>
      <c r="D505" s="19" t="s">
        <v>1861</v>
      </c>
      <c r="E505" s="19" t="s">
        <v>1863</v>
      </c>
      <c r="F505" s="42" t="s">
        <v>1862</v>
      </c>
      <c r="G505" s="31" t="s">
        <v>754</v>
      </c>
      <c r="H505" s="19">
        <v>2021</v>
      </c>
      <c r="I505" s="19">
        <v>2021</v>
      </c>
      <c r="J505" s="19">
        <v>2022</v>
      </c>
      <c r="K505" s="21">
        <v>46989.66</v>
      </c>
      <c r="L505" s="21">
        <v>46989.66</v>
      </c>
      <c r="M505" s="20">
        <v>0.8</v>
      </c>
      <c r="N505" s="8"/>
    </row>
    <row r="506" spans="1:15" ht="202.5" customHeight="1" x14ac:dyDescent="0.3">
      <c r="A506" s="33" t="s">
        <v>1881</v>
      </c>
      <c r="B506" s="19" t="s">
        <v>5</v>
      </c>
      <c r="C506" s="33" t="s">
        <v>3564</v>
      </c>
      <c r="D506" s="19" t="s">
        <v>1882</v>
      </c>
      <c r="E506" s="19" t="s">
        <v>1883</v>
      </c>
      <c r="F506" s="42" t="s">
        <v>1563</v>
      </c>
      <c r="G506" s="31" t="s">
        <v>1619</v>
      </c>
      <c r="H506" s="19">
        <v>2021</v>
      </c>
      <c r="I506" s="19">
        <v>2021</v>
      </c>
      <c r="J506" s="19">
        <v>2023</v>
      </c>
      <c r="K506" s="21">
        <v>131737.1</v>
      </c>
      <c r="L506" s="21" t="s">
        <v>51</v>
      </c>
      <c r="M506" s="20">
        <v>0.8</v>
      </c>
      <c r="N506" s="8"/>
    </row>
    <row r="507" spans="1:15" ht="202.5" customHeight="1" x14ac:dyDescent="0.3">
      <c r="A507" s="33" t="s">
        <v>1922</v>
      </c>
      <c r="B507" s="19" t="s">
        <v>5</v>
      </c>
      <c r="C507" s="33" t="s">
        <v>1670</v>
      </c>
      <c r="D507" s="19" t="s">
        <v>1923</v>
      </c>
      <c r="E507" s="19" t="s">
        <v>1924</v>
      </c>
      <c r="F507" s="42" t="s">
        <v>1671</v>
      </c>
      <c r="G507" s="31" t="s">
        <v>1619</v>
      </c>
      <c r="H507" s="19">
        <v>2022</v>
      </c>
      <c r="I507" s="19">
        <v>2022</v>
      </c>
      <c r="J507" s="19">
        <v>2023</v>
      </c>
      <c r="K507" s="21">
        <v>29340.080000000002</v>
      </c>
      <c r="L507" s="21">
        <v>29340.080000000002</v>
      </c>
      <c r="M507" s="20">
        <v>0.8</v>
      </c>
      <c r="N507" s="8"/>
    </row>
    <row r="508" spans="1:15" ht="202.5" customHeight="1" x14ac:dyDescent="0.3">
      <c r="A508" s="33" t="s">
        <v>1949</v>
      </c>
      <c r="B508" s="19" t="s">
        <v>5</v>
      </c>
      <c r="C508" s="33" t="s">
        <v>1703</v>
      </c>
      <c r="D508" s="19" t="s">
        <v>1950</v>
      </c>
      <c r="E508" s="19" t="s">
        <v>1951</v>
      </c>
      <c r="F508" s="42" t="s">
        <v>1704</v>
      </c>
      <c r="G508" s="31" t="s">
        <v>1619</v>
      </c>
      <c r="H508" s="19">
        <v>2022</v>
      </c>
      <c r="I508" s="19">
        <v>2022</v>
      </c>
      <c r="J508" s="19">
        <v>2023</v>
      </c>
      <c r="K508" s="21">
        <v>153153.81</v>
      </c>
      <c r="L508" s="21">
        <v>153153.81</v>
      </c>
      <c r="M508" s="20">
        <v>0.8</v>
      </c>
      <c r="N508" s="8"/>
    </row>
    <row r="509" spans="1:15" ht="49.5" customHeight="1" x14ac:dyDescent="0.3">
      <c r="A509" s="149" t="s">
        <v>293</v>
      </c>
      <c r="B509" s="150"/>
      <c r="C509" s="150"/>
      <c r="D509" s="150"/>
      <c r="E509" s="150"/>
      <c r="F509" s="150"/>
      <c r="G509" s="150"/>
      <c r="H509" s="150"/>
      <c r="I509" s="150"/>
      <c r="J509" s="150"/>
      <c r="K509" s="150"/>
      <c r="L509" s="150"/>
      <c r="M509" s="151"/>
      <c r="N509" s="8"/>
    </row>
    <row r="510" spans="1:15" ht="94.5" customHeight="1" x14ac:dyDescent="0.3">
      <c r="A510" s="39" t="s">
        <v>2205</v>
      </c>
      <c r="B510" s="19" t="s">
        <v>5</v>
      </c>
      <c r="C510" s="33" t="s">
        <v>2006</v>
      </c>
      <c r="D510" s="19" t="s">
        <v>2013</v>
      </c>
      <c r="E510" s="19" t="s">
        <v>2014</v>
      </c>
      <c r="F510" s="34" t="s">
        <v>325</v>
      </c>
      <c r="G510" s="41" t="s">
        <v>757</v>
      </c>
      <c r="H510" s="19">
        <v>2022</v>
      </c>
      <c r="I510" s="19">
        <v>2022</v>
      </c>
      <c r="J510" s="19">
        <v>2023</v>
      </c>
      <c r="K510" s="21">
        <v>189650</v>
      </c>
      <c r="L510" s="21">
        <v>189650</v>
      </c>
      <c r="M510" s="20">
        <v>0.8</v>
      </c>
      <c r="N510" s="4"/>
      <c r="O510" s="57"/>
    </row>
    <row r="511" spans="1:15" ht="144.75" customHeight="1" x14ac:dyDescent="0.3">
      <c r="A511" s="39" t="s">
        <v>2049</v>
      </c>
      <c r="B511" s="19" t="s">
        <v>5</v>
      </c>
      <c r="C511" s="33" t="s">
        <v>1878</v>
      </c>
      <c r="D511" s="19" t="s">
        <v>2060</v>
      </c>
      <c r="E511" s="19" t="s">
        <v>2050</v>
      </c>
      <c r="F511" s="34" t="s">
        <v>1880</v>
      </c>
      <c r="G511" s="31" t="s">
        <v>1619</v>
      </c>
      <c r="H511" s="19">
        <v>2022</v>
      </c>
      <c r="I511" s="19">
        <v>2022</v>
      </c>
      <c r="J511" s="19">
        <v>2023</v>
      </c>
      <c r="K511" s="21">
        <v>21858.26</v>
      </c>
      <c r="L511" s="21">
        <v>21858.26</v>
      </c>
      <c r="M511" s="20">
        <v>0.8</v>
      </c>
      <c r="N511" s="4"/>
      <c r="O511" s="57"/>
    </row>
    <row r="512" spans="1:15" ht="144.75" customHeight="1" x14ac:dyDescent="0.3">
      <c r="A512" s="39" t="s">
        <v>2056</v>
      </c>
      <c r="B512" s="19" t="s">
        <v>5</v>
      </c>
      <c r="C512" s="33" t="s">
        <v>2057</v>
      </c>
      <c r="D512" s="19" t="s">
        <v>2061</v>
      </c>
      <c r="E512" s="19" t="s">
        <v>2062</v>
      </c>
      <c r="F512" s="34" t="s">
        <v>325</v>
      </c>
      <c r="G512" s="31" t="s">
        <v>754</v>
      </c>
      <c r="H512" s="19">
        <v>2022</v>
      </c>
      <c r="I512" s="19">
        <v>2022</v>
      </c>
      <c r="J512" s="19">
        <v>2023</v>
      </c>
      <c r="K512" s="56">
        <v>28471.74</v>
      </c>
      <c r="L512" s="21">
        <v>28471.74</v>
      </c>
      <c r="M512" s="20">
        <v>0.8</v>
      </c>
      <c r="N512" s="4"/>
      <c r="O512" s="57"/>
    </row>
    <row r="513" spans="1:16" ht="126" x14ac:dyDescent="0.3">
      <c r="A513" s="39" t="s">
        <v>2116</v>
      </c>
      <c r="B513" s="19" t="s">
        <v>5</v>
      </c>
      <c r="C513" s="33" t="s">
        <v>2070</v>
      </c>
      <c r="D513" s="19" t="s">
        <v>2117</v>
      </c>
      <c r="E513" s="19" t="s">
        <v>2118</v>
      </c>
      <c r="F513" s="34" t="s">
        <v>2071</v>
      </c>
      <c r="G513" s="31" t="s">
        <v>1619</v>
      </c>
      <c r="H513" s="19">
        <v>2022</v>
      </c>
      <c r="I513" s="19">
        <v>2022</v>
      </c>
      <c r="J513" s="19">
        <v>2023</v>
      </c>
      <c r="K513" s="56">
        <v>172491.5</v>
      </c>
      <c r="L513" s="56">
        <v>172491.5</v>
      </c>
      <c r="M513" s="20">
        <v>0.8</v>
      </c>
    </row>
    <row r="514" spans="1:16" ht="135" customHeight="1" x14ac:dyDescent="0.3">
      <c r="A514" s="39" t="s">
        <v>2238</v>
      </c>
      <c r="B514" s="19" t="s">
        <v>5</v>
      </c>
      <c r="C514" s="33" t="s">
        <v>2240</v>
      </c>
      <c r="D514" s="19" t="s">
        <v>2242</v>
      </c>
      <c r="E514" s="19" t="s">
        <v>2244</v>
      </c>
      <c r="F514" s="34" t="s">
        <v>2245</v>
      </c>
      <c r="G514" s="31" t="s">
        <v>754</v>
      </c>
      <c r="H514" s="19">
        <v>2022</v>
      </c>
      <c r="I514" s="19">
        <v>2022</v>
      </c>
      <c r="J514" s="19">
        <v>2023</v>
      </c>
      <c r="K514" s="56">
        <v>144674.1</v>
      </c>
      <c r="L514" s="56">
        <v>144674.1</v>
      </c>
      <c r="M514" s="20">
        <v>0.8</v>
      </c>
    </row>
    <row r="515" spans="1:16" ht="135" customHeight="1" x14ac:dyDescent="0.3">
      <c r="A515" s="39" t="s">
        <v>2239</v>
      </c>
      <c r="B515" s="19" t="s">
        <v>5</v>
      </c>
      <c r="C515" s="33" t="s">
        <v>2241</v>
      </c>
      <c r="D515" s="19" t="s">
        <v>2243</v>
      </c>
      <c r="E515" s="19" t="s">
        <v>2244</v>
      </c>
      <c r="F515" s="34" t="s">
        <v>2246</v>
      </c>
      <c r="G515" s="31" t="s">
        <v>754</v>
      </c>
      <c r="H515" s="19">
        <v>2022</v>
      </c>
      <c r="I515" s="19">
        <v>2022</v>
      </c>
      <c r="J515" s="19">
        <v>2023</v>
      </c>
      <c r="K515" s="56">
        <v>175559.39</v>
      </c>
      <c r="L515" s="21">
        <f>161469.5+14089.89</f>
        <v>175559.39</v>
      </c>
      <c r="M515" s="20">
        <v>0.8</v>
      </c>
      <c r="P515" s="77"/>
    </row>
    <row r="516" spans="1:16" ht="135" customHeight="1" x14ac:dyDescent="0.3">
      <c r="A516" s="39" t="s">
        <v>2252</v>
      </c>
      <c r="B516" s="19" t="s">
        <v>5</v>
      </c>
      <c r="C516" s="33" t="s">
        <v>2251</v>
      </c>
      <c r="D516" s="19" t="s">
        <v>2253</v>
      </c>
      <c r="E516" s="19" t="s">
        <v>2255</v>
      </c>
      <c r="F516" s="34" t="s">
        <v>2254</v>
      </c>
      <c r="G516" s="31" t="s">
        <v>754</v>
      </c>
      <c r="H516" s="19">
        <v>2023</v>
      </c>
      <c r="I516" s="19">
        <v>2023</v>
      </c>
      <c r="J516" s="19">
        <v>2023</v>
      </c>
      <c r="K516" s="56">
        <v>19468.03</v>
      </c>
      <c r="L516" s="21">
        <v>19468.03</v>
      </c>
      <c r="M516" s="20">
        <v>0.8</v>
      </c>
    </row>
    <row r="517" spans="1:16" ht="135" customHeight="1" x14ac:dyDescent="0.3">
      <c r="A517" s="39" t="s">
        <v>2284</v>
      </c>
      <c r="B517" s="19" t="s">
        <v>5</v>
      </c>
      <c r="C517" s="33" t="s">
        <v>2287</v>
      </c>
      <c r="D517" s="19" t="s">
        <v>2289</v>
      </c>
      <c r="E517" s="19" t="s">
        <v>2291</v>
      </c>
      <c r="F517" s="34" t="s">
        <v>2290</v>
      </c>
      <c r="G517" s="31" t="s">
        <v>754</v>
      </c>
      <c r="H517" s="19">
        <v>2023</v>
      </c>
      <c r="I517" s="19">
        <v>2023</v>
      </c>
      <c r="J517" s="19">
        <v>2023</v>
      </c>
      <c r="K517" s="56">
        <v>12063.15</v>
      </c>
      <c r="L517" s="21">
        <v>12063.15</v>
      </c>
      <c r="M517" s="20">
        <v>0.8</v>
      </c>
    </row>
    <row r="518" spans="1:16" ht="135" customHeight="1" x14ac:dyDescent="0.3">
      <c r="A518" s="39" t="s">
        <v>2285</v>
      </c>
      <c r="B518" s="19" t="s">
        <v>5</v>
      </c>
      <c r="C518" s="33" t="s">
        <v>2286</v>
      </c>
      <c r="D518" s="19" t="s">
        <v>2288</v>
      </c>
      <c r="E518" s="19" t="s">
        <v>2292</v>
      </c>
      <c r="F518" s="34" t="s">
        <v>2055</v>
      </c>
      <c r="G518" s="31" t="s">
        <v>754</v>
      </c>
      <c r="H518" s="19">
        <v>2023</v>
      </c>
      <c r="I518" s="19">
        <v>2023</v>
      </c>
      <c r="J518" s="19">
        <v>2023</v>
      </c>
      <c r="K518" s="21">
        <v>21342.83</v>
      </c>
      <c r="L518" s="21">
        <v>21342.83</v>
      </c>
      <c r="M518" s="20">
        <v>0.8</v>
      </c>
    </row>
    <row r="519" spans="1:16" ht="49.5" customHeight="1" x14ac:dyDescent="0.3">
      <c r="A519" s="139" t="s">
        <v>81</v>
      </c>
      <c r="B519" s="139"/>
      <c r="C519" s="139"/>
      <c r="D519" s="139"/>
      <c r="E519" s="139"/>
      <c r="F519" s="139"/>
      <c r="G519" s="139"/>
      <c r="H519" s="139"/>
      <c r="I519" s="139"/>
      <c r="J519" s="139"/>
      <c r="K519" s="139"/>
      <c r="L519" s="139"/>
      <c r="M519" s="139"/>
      <c r="N519" s="8"/>
    </row>
    <row r="520" spans="1:16" ht="54" customHeight="1" x14ac:dyDescent="0.3">
      <c r="A520" s="149" t="s">
        <v>99</v>
      </c>
      <c r="B520" s="150"/>
      <c r="C520" s="150"/>
      <c r="D520" s="150"/>
      <c r="E520" s="150"/>
      <c r="F520" s="150"/>
      <c r="G520" s="150"/>
      <c r="H520" s="150"/>
      <c r="I520" s="150"/>
      <c r="J520" s="150"/>
      <c r="K520" s="150"/>
      <c r="L520" s="150"/>
      <c r="M520" s="151"/>
      <c r="N520" s="8"/>
    </row>
    <row r="521" spans="1:16" ht="89.25" customHeight="1" x14ac:dyDescent="0.3">
      <c r="A521" s="19" t="s">
        <v>102</v>
      </c>
      <c r="B521" s="19" t="s">
        <v>5</v>
      </c>
      <c r="C521" s="19" t="s">
        <v>103</v>
      </c>
      <c r="D521" s="19" t="s">
        <v>104</v>
      </c>
      <c r="E521" s="19" t="s">
        <v>416</v>
      </c>
      <c r="F521" s="19" t="s">
        <v>318</v>
      </c>
      <c r="G521" s="31" t="s">
        <v>757</v>
      </c>
      <c r="H521" s="19">
        <v>2017</v>
      </c>
      <c r="I521" s="19">
        <v>2017</v>
      </c>
      <c r="J521" s="19">
        <v>2019</v>
      </c>
      <c r="K521" s="21">
        <v>231250</v>
      </c>
      <c r="L521" s="21">
        <v>231250</v>
      </c>
      <c r="M521" s="20">
        <v>0.8</v>
      </c>
      <c r="N521" s="8"/>
    </row>
    <row r="522" spans="1:16" ht="89.25" customHeight="1" x14ac:dyDescent="0.3">
      <c r="A522" s="138" t="s">
        <v>293</v>
      </c>
      <c r="B522" s="138"/>
      <c r="C522" s="138"/>
      <c r="D522" s="138"/>
      <c r="E522" s="138"/>
      <c r="F522" s="138"/>
      <c r="G522" s="138"/>
      <c r="H522" s="138"/>
      <c r="I522" s="138"/>
      <c r="J522" s="138"/>
      <c r="K522" s="138"/>
      <c r="L522" s="138"/>
      <c r="M522" s="138"/>
      <c r="N522" s="8"/>
    </row>
    <row r="523" spans="1:16" ht="187.5" customHeight="1" x14ac:dyDescent="0.3">
      <c r="A523" s="19" t="s">
        <v>361</v>
      </c>
      <c r="B523" s="19" t="s">
        <v>5</v>
      </c>
      <c r="C523" s="19" t="s">
        <v>362</v>
      </c>
      <c r="D523" s="19" t="s">
        <v>363</v>
      </c>
      <c r="E523" s="19" t="s">
        <v>417</v>
      </c>
      <c r="F523" s="19" t="s">
        <v>364</v>
      </c>
      <c r="G523" s="31" t="s">
        <v>756</v>
      </c>
      <c r="H523" s="19">
        <v>2018</v>
      </c>
      <c r="I523" s="19">
        <v>2018</v>
      </c>
      <c r="J523" s="19">
        <v>2022</v>
      </c>
      <c r="K523" s="21">
        <v>63492.62</v>
      </c>
      <c r="L523" s="21">
        <v>63492.62</v>
      </c>
      <c r="M523" s="20">
        <v>0.8</v>
      </c>
      <c r="N523" s="8"/>
    </row>
    <row r="524" spans="1:16" ht="112" x14ac:dyDescent="0.3">
      <c r="A524" s="19" t="s">
        <v>541</v>
      </c>
      <c r="B524" s="19" t="s">
        <v>5</v>
      </c>
      <c r="C524" s="19" t="s">
        <v>543</v>
      </c>
      <c r="D524" s="19" t="s">
        <v>544</v>
      </c>
      <c r="E524" s="19" t="s">
        <v>545</v>
      </c>
      <c r="F524" s="19" t="s">
        <v>542</v>
      </c>
      <c r="G524" s="31" t="s">
        <v>756</v>
      </c>
      <c r="H524" s="19">
        <v>2018</v>
      </c>
      <c r="I524" s="19">
        <v>2018</v>
      </c>
      <c r="J524" s="19">
        <v>2020</v>
      </c>
      <c r="K524" s="21">
        <v>59334.55</v>
      </c>
      <c r="L524" s="12" t="s">
        <v>51</v>
      </c>
      <c r="M524" s="20">
        <v>0.8</v>
      </c>
      <c r="N524" s="8"/>
    </row>
    <row r="525" spans="1:16" x14ac:dyDescent="0.3">
      <c r="A525" s="138" t="s">
        <v>410</v>
      </c>
      <c r="B525" s="138"/>
      <c r="C525" s="138"/>
      <c r="D525" s="138"/>
      <c r="E525" s="138"/>
      <c r="F525" s="138"/>
      <c r="G525" s="138"/>
      <c r="H525" s="138"/>
      <c r="I525" s="138"/>
      <c r="J525" s="138"/>
      <c r="K525" s="138"/>
      <c r="L525" s="138"/>
      <c r="M525" s="138"/>
      <c r="N525" s="8"/>
    </row>
    <row r="526" spans="1:16" ht="112" x14ac:dyDescent="0.3">
      <c r="A526" s="19" t="s">
        <v>441</v>
      </c>
      <c r="B526" s="19" t="s">
        <v>5</v>
      </c>
      <c r="C526" s="19" t="s">
        <v>349</v>
      </c>
      <c r="D526" s="19" t="s">
        <v>442</v>
      </c>
      <c r="E526" s="19" t="s">
        <v>415</v>
      </c>
      <c r="F526" s="19" t="s">
        <v>375</v>
      </c>
      <c r="G526" s="31" t="s">
        <v>756</v>
      </c>
      <c r="H526" s="19">
        <v>2018</v>
      </c>
      <c r="I526" s="19">
        <v>2018</v>
      </c>
      <c r="J526" s="19">
        <v>2020</v>
      </c>
      <c r="K526" s="21">
        <v>137157.49</v>
      </c>
      <c r="L526" s="21">
        <v>137157.49</v>
      </c>
      <c r="M526" s="20">
        <v>0.8</v>
      </c>
      <c r="N526" s="8"/>
    </row>
    <row r="527" spans="1:16" ht="186.75" customHeight="1" x14ac:dyDescent="0.3">
      <c r="A527" s="19" t="s">
        <v>612</v>
      </c>
      <c r="B527" s="19" t="s">
        <v>5</v>
      </c>
      <c r="C527" s="19" t="s">
        <v>546</v>
      </c>
      <c r="D527" s="19" t="s">
        <v>548</v>
      </c>
      <c r="E527" s="19" t="s">
        <v>549</v>
      </c>
      <c r="F527" s="34" t="s">
        <v>547</v>
      </c>
      <c r="G527" s="31" t="s">
        <v>756</v>
      </c>
      <c r="H527" s="19">
        <v>2018</v>
      </c>
      <c r="I527" s="19">
        <v>2018</v>
      </c>
      <c r="J527" s="19">
        <v>2021</v>
      </c>
      <c r="K527" s="21">
        <v>170661.02</v>
      </c>
      <c r="L527" s="21">
        <v>170661.02</v>
      </c>
      <c r="M527" s="20">
        <v>0.8</v>
      </c>
      <c r="N527" s="8"/>
    </row>
    <row r="528" spans="1:16" ht="186.75" customHeight="1" x14ac:dyDescent="0.3">
      <c r="A528" s="19" t="s">
        <v>613</v>
      </c>
      <c r="B528" s="19" t="s">
        <v>5</v>
      </c>
      <c r="C528" s="19" t="s">
        <v>569</v>
      </c>
      <c r="D528" s="19" t="s">
        <v>570</v>
      </c>
      <c r="E528" s="19" t="s">
        <v>550</v>
      </c>
      <c r="F528" s="34" t="s">
        <v>303</v>
      </c>
      <c r="G528" s="31" t="s">
        <v>756</v>
      </c>
      <c r="H528" s="19">
        <v>2018</v>
      </c>
      <c r="I528" s="19">
        <v>2018</v>
      </c>
      <c r="J528" s="19">
        <v>2023</v>
      </c>
      <c r="K528" s="21">
        <v>271473.87</v>
      </c>
      <c r="L528" s="21">
        <v>271473.87</v>
      </c>
      <c r="M528" s="20">
        <v>0.8</v>
      </c>
      <c r="N528" s="8"/>
    </row>
    <row r="529" spans="1:14" ht="186.75" customHeight="1" x14ac:dyDescent="0.3">
      <c r="A529" s="19" t="s">
        <v>611</v>
      </c>
      <c r="B529" s="19" t="s">
        <v>5</v>
      </c>
      <c r="C529" s="19" t="s">
        <v>571</v>
      </c>
      <c r="D529" s="19" t="s">
        <v>572</v>
      </c>
      <c r="E529" s="19" t="s">
        <v>574</v>
      </c>
      <c r="F529" s="34" t="s">
        <v>573</v>
      </c>
      <c r="G529" s="31" t="s">
        <v>758</v>
      </c>
      <c r="H529" s="19">
        <v>2018</v>
      </c>
      <c r="I529" s="19">
        <v>2018</v>
      </c>
      <c r="J529" s="19">
        <v>2019</v>
      </c>
      <c r="K529" s="21">
        <v>65439.46</v>
      </c>
      <c r="L529" s="21">
        <v>65439.46</v>
      </c>
      <c r="M529" s="20">
        <v>0.8</v>
      </c>
      <c r="N529" s="8"/>
    </row>
    <row r="530" spans="1:14" ht="186.75" customHeight="1" x14ac:dyDescent="0.3">
      <c r="A530" s="19" t="s">
        <v>610</v>
      </c>
      <c r="B530" s="19" t="s">
        <v>5</v>
      </c>
      <c r="C530" s="19" t="s">
        <v>597</v>
      </c>
      <c r="D530" s="19" t="s">
        <v>601</v>
      </c>
      <c r="E530" s="19" t="s">
        <v>604</v>
      </c>
      <c r="F530" s="34" t="s">
        <v>599</v>
      </c>
      <c r="G530" s="31" t="s">
        <v>756</v>
      </c>
      <c r="H530" s="19">
        <v>2018</v>
      </c>
      <c r="I530" s="19">
        <v>2018</v>
      </c>
      <c r="J530" s="19">
        <v>2021</v>
      </c>
      <c r="K530" s="21">
        <v>125863.05</v>
      </c>
      <c r="L530" s="21">
        <v>125863.05</v>
      </c>
      <c r="M530" s="20">
        <v>0.8</v>
      </c>
      <c r="N530" s="8"/>
    </row>
    <row r="531" spans="1:14" ht="186.75" customHeight="1" x14ac:dyDescent="0.3">
      <c r="A531" s="19" t="s">
        <v>609</v>
      </c>
      <c r="B531" s="19" t="s">
        <v>5</v>
      </c>
      <c r="C531" s="19" t="s">
        <v>598</v>
      </c>
      <c r="D531" s="19" t="s">
        <v>602</v>
      </c>
      <c r="E531" s="19" t="s">
        <v>603</v>
      </c>
      <c r="F531" s="34" t="s">
        <v>600</v>
      </c>
      <c r="G531" s="31" t="s">
        <v>756</v>
      </c>
      <c r="H531" s="19">
        <v>2018</v>
      </c>
      <c r="I531" s="19">
        <v>2018</v>
      </c>
      <c r="J531" s="19">
        <v>2022</v>
      </c>
      <c r="K531" s="21">
        <v>102499.34</v>
      </c>
      <c r="L531" s="21">
        <v>102499.34</v>
      </c>
      <c r="M531" s="20">
        <v>0.8</v>
      </c>
      <c r="N531" s="8"/>
    </row>
    <row r="532" spans="1:14" ht="186.75" customHeight="1" x14ac:dyDescent="0.3">
      <c r="A532" s="19" t="s">
        <v>608</v>
      </c>
      <c r="B532" s="19" t="s">
        <v>5</v>
      </c>
      <c r="C532" s="19" t="s">
        <v>615</v>
      </c>
      <c r="D532" s="19" t="s">
        <v>614</v>
      </c>
      <c r="E532" s="19" t="s">
        <v>617</v>
      </c>
      <c r="F532" s="34" t="s">
        <v>616</v>
      </c>
      <c r="G532" s="31" t="s">
        <v>756</v>
      </c>
      <c r="H532" s="19">
        <v>2018</v>
      </c>
      <c r="I532" s="19">
        <v>2018</v>
      </c>
      <c r="J532" s="19">
        <v>2021</v>
      </c>
      <c r="K532" s="21">
        <v>298762.94</v>
      </c>
      <c r="L532" s="21">
        <v>298762.94</v>
      </c>
      <c r="M532" s="20">
        <v>0.8</v>
      </c>
      <c r="N532" s="8"/>
    </row>
    <row r="533" spans="1:14" ht="186.75" customHeight="1" x14ac:dyDescent="0.3">
      <c r="A533" s="19" t="s">
        <v>654</v>
      </c>
      <c r="B533" s="19" t="s">
        <v>5</v>
      </c>
      <c r="C533" s="19" t="s">
        <v>656</v>
      </c>
      <c r="D533" s="19" t="s">
        <v>655</v>
      </c>
      <c r="E533" s="35" t="s">
        <v>658</v>
      </c>
      <c r="F533" s="34" t="s">
        <v>657</v>
      </c>
      <c r="G533" s="31" t="s">
        <v>756</v>
      </c>
      <c r="H533" s="19">
        <v>2018</v>
      </c>
      <c r="I533" s="19">
        <v>2018</v>
      </c>
      <c r="J533" s="19">
        <v>2023</v>
      </c>
      <c r="K533" s="21">
        <v>220845</v>
      </c>
      <c r="L533" s="12" t="s">
        <v>51</v>
      </c>
      <c r="M533" s="20">
        <v>0.8</v>
      </c>
      <c r="N533" s="8"/>
    </row>
    <row r="534" spans="1:14" ht="186.75" customHeight="1" x14ac:dyDescent="0.3">
      <c r="A534" s="19" t="s">
        <v>690</v>
      </c>
      <c r="B534" s="19" t="s">
        <v>5</v>
      </c>
      <c r="C534" s="19" t="s">
        <v>691</v>
      </c>
      <c r="D534" s="19" t="s">
        <v>692</v>
      </c>
      <c r="E534" s="36" t="s">
        <v>693</v>
      </c>
      <c r="F534" s="34" t="s">
        <v>694</v>
      </c>
      <c r="G534" s="31" t="s">
        <v>757</v>
      </c>
      <c r="H534" s="19">
        <v>2018</v>
      </c>
      <c r="I534" s="19">
        <v>2018</v>
      </c>
      <c r="J534" s="19">
        <v>2020</v>
      </c>
      <c r="K534" s="21">
        <f>29100+178516.13</f>
        <v>207616.13</v>
      </c>
      <c r="L534" s="21">
        <f>29100+178516.13</f>
        <v>207616.13</v>
      </c>
      <c r="M534" s="20">
        <v>0.8</v>
      </c>
      <c r="N534" s="8"/>
    </row>
    <row r="535" spans="1:14" ht="186.75" customHeight="1" x14ac:dyDescent="0.3">
      <c r="A535" s="19" t="s">
        <v>837</v>
      </c>
      <c r="B535" s="19" t="s">
        <v>5</v>
      </c>
      <c r="C535" s="19" t="s">
        <v>838</v>
      </c>
      <c r="D535" s="19" t="s">
        <v>838</v>
      </c>
      <c r="E535" s="36" t="s">
        <v>839</v>
      </c>
      <c r="F535" s="34" t="s">
        <v>661</v>
      </c>
      <c r="G535" s="31" t="s">
        <v>757</v>
      </c>
      <c r="H535" s="19">
        <v>2019</v>
      </c>
      <c r="I535" s="19">
        <v>2019</v>
      </c>
      <c r="J535" s="19">
        <v>2019</v>
      </c>
      <c r="K535" s="21">
        <v>18847.849999999999</v>
      </c>
      <c r="L535" s="21">
        <v>18847.849999999999</v>
      </c>
      <c r="M535" s="20">
        <v>0.8</v>
      </c>
      <c r="N535" s="8"/>
    </row>
    <row r="536" spans="1:14" ht="186.75" customHeight="1" x14ac:dyDescent="0.3">
      <c r="A536" s="19" t="s">
        <v>840</v>
      </c>
      <c r="B536" s="19" t="s">
        <v>5</v>
      </c>
      <c r="C536" s="19" t="s">
        <v>841</v>
      </c>
      <c r="D536" s="19" t="s">
        <v>842</v>
      </c>
      <c r="E536" s="36" t="s">
        <v>843</v>
      </c>
      <c r="F536" s="34" t="s">
        <v>844</v>
      </c>
      <c r="G536" s="31" t="s">
        <v>757</v>
      </c>
      <c r="H536" s="19">
        <v>2019</v>
      </c>
      <c r="I536" s="19">
        <v>2019</v>
      </c>
      <c r="J536" s="19">
        <v>2020</v>
      </c>
      <c r="K536" s="21">
        <v>246860.07</v>
      </c>
      <c r="L536" s="21">
        <v>246860.07</v>
      </c>
      <c r="M536" s="20">
        <v>0.8</v>
      </c>
      <c r="N536" s="8"/>
    </row>
    <row r="537" spans="1:14" ht="186.75" customHeight="1" x14ac:dyDescent="0.3">
      <c r="A537" s="19" t="s">
        <v>889</v>
      </c>
      <c r="B537" s="19" t="s">
        <v>5</v>
      </c>
      <c r="C537" s="19" t="s">
        <v>890</v>
      </c>
      <c r="D537" s="19" t="s">
        <v>891</v>
      </c>
      <c r="E537" s="36" t="s">
        <v>893</v>
      </c>
      <c r="F537" s="34" t="s">
        <v>892</v>
      </c>
      <c r="G537" s="31" t="s">
        <v>757</v>
      </c>
      <c r="H537" s="19">
        <v>2019</v>
      </c>
      <c r="I537" s="19">
        <v>2019</v>
      </c>
      <c r="J537" s="19">
        <v>2022</v>
      </c>
      <c r="K537" s="21">
        <v>288209</v>
      </c>
      <c r="L537" s="21">
        <v>288209</v>
      </c>
      <c r="M537" s="20">
        <v>0.8</v>
      </c>
      <c r="N537" s="8"/>
    </row>
    <row r="538" spans="1:14" ht="186.75" customHeight="1" x14ac:dyDescent="0.3">
      <c r="A538" s="19" t="s">
        <v>920</v>
      </c>
      <c r="B538" s="19" t="s">
        <v>5</v>
      </c>
      <c r="C538" s="19" t="s">
        <v>630</v>
      </c>
      <c r="D538" s="19" t="s">
        <v>919</v>
      </c>
      <c r="E538" s="36" t="s">
        <v>921</v>
      </c>
      <c r="F538" s="34" t="s">
        <v>631</v>
      </c>
      <c r="G538" s="31" t="s">
        <v>757</v>
      </c>
      <c r="H538" s="19">
        <v>2019</v>
      </c>
      <c r="I538" s="19">
        <v>2019</v>
      </c>
      <c r="J538" s="19">
        <v>2021</v>
      </c>
      <c r="K538" s="21">
        <v>12786.16</v>
      </c>
      <c r="L538" s="12" t="s">
        <v>51</v>
      </c>
      <c r="M538" s="20">
        <v>0.8</v>
      </c>
      <c r="N538" s="8"/>
    </row>
    <row r="539" spans="1:14" ht="186.75" customHeight="1" x14ac:dyDescent="0.3">
      <c r="A539" s="19" t="s">
        <v>952</v>
      </c>
      <c r="B539" s="19" t="s">
        <v>5</v>
      </c>
      <c r="C539" s="19" t="s">
        <v>697</v>
      </c>
      <c r="D539" s="19" t="s">
        <v>953</v>
      </c>
      <c r="E539" s="36" t="s">
        <v>954</v>
      </c>
      <c r="F539" s="34" t="s">
        <v>698</v>
      </c>
      <c r="G539" s="31" t="s">
        <v>757</v>
      </c>
      <c r="H539" s="19">
        <v>2019</v>
      </c>
      <c r="I539" s="19">
        <v>2019</v>
      </c>
      <c r="J539" s="19">
        <v>2022</v>
      </c>
      <c r="K539" s="21">
        <v>65889.33</v>
      </c>
      <c r="L539" s="12" t="s">
        <v>51</v>
      </c>
      <c r="M539" s="20">
        <v>0.8</v>
      </c>
      <c r="N539" s="8"/>
    </row>
    <row r="540" spans="1:14" ht="186.75" customHeight="1" x14ac:dyDescent="0.3">
      <c r="A540" s="19" t="s">
        <v>1027</v>
      </c>
      <c r="B540" s="19" t="s">
        <v>5</v>
      </c>
      <c r="C540" s="19" t="s">
        <v>630</v>
      </c>
      <c r="D540" s="19" t="s">
        <v>1028</v>
      </c>
      <c r="E540" s="36" t="s">
        <v>1029</v>
      </c>
      <c r="F540" s="34" t="s">
        <v>631</v>
      </c>
      <c r="G540" s="31" t="s">
        <v>757</v>
      </c>
      <c r="H540" s="19">
        <v>2019</v>
      </c>
      <c r="I540" s="19">
        <v>2019</v>
      </c>
      <c r="J540" s="19">
        <v>2022</v>
      </c>
      <c r="K540" s="21">
        <v>57179.95</v>
      </c>
      <c r="L540" s="12" t="s">
        <v>51</v>
      </c>
      <c r="M540" s="20">
        <v>0.8</v>
      </c>
      <c r="N540" s="8"/>
    </row>
    <row r="541" spans="1:14" ht="186.75" customHeight="1" x14ac:dyDescent="0.3">
      <c r="A541" s="19" t="s">
        <v>1026</v>
      </c>
      <c r="B541" s="19" t="s">
        <v>5</v>
      </c>
      <c r="C541" s="19" t="s">
        <v>630</v>
      </c>
      <c r="D541" s="19" t="s">
        <v>1030</v>
      </c>
      <c r="E541" s="36" t="s">
        <v>1031</v>
      </c>
      <c r="F541" s="34" t="s">
        <v>631</v>
      </c>
      <c r="G541" s="31" t="s">
        <v>757</v>
      </c>
      <c r="H541" s="19">
        <v>2019</v>
      </c>
      <c r="I541" s="19">
        <v>2019</v>
      </c>
      <c r="J541" s="19">
        <v>2022</v>
      </c>
      <c r="K541" s="21">
        <v>40179.300000000003</v>
      </c>
      <c r="L541" s="12" t="s">
        <v>51</v>
      </c>
      <c r="M541" s="20">
        <v>0.8</v>
      </c>
      <c r="N541" s="8"/>
    </row>
    <row r="542" spans="1:14" ht="186.75" customHeight="1" x14ac:dyDescent="0.3">
      <c r="A542" s="19" t="s">
        <v>1051</v>
      </c>
      <c r="B542" s="19" t="s">
        <v>5</v>
      </c>
      <c r="C542" s="19" t="s">
        <v>1054</v>
      </c>
      <c r="D542" s="19" t="s">
        <v>1052</v>
      </c>
      <c r="E542" s="36" t="s">
        <v>1056</v>
      </c>
      <c r="F542" s="34" t="s">
        <v>1055</v>
      </c>
      <c r="G542" s="31" t="s">
        <v>1053</v>
      </c>
      <c r="H542" s="19">
        <v>2019</v>
      </c>
      <c r="I542" s="19">
        <v>2019</v>
      </c>
      <c r="J542" s="19">
        <v>2023</v>
      </c>
      <c r="K542" s="21">
        <v>209130</v>
      </c>
      <c r="L542" s="21">
        <v>209130</v>
      </c>
      <c r="M542" s="20">
        <v>0.8</v>
      </c>
      <c r="N542" s="8"/>
    </row>
    <row r="543" spans="1:14" ht="186.75" customHeight="1" x14ac:dyDescent="0.3">
      <c r="A543" s="19" t="s">
        <v>1105</v>
      </c>
      <c r="B543" s="19" t="s">
        <v>5</v>
      </c>
      <c r="C543" s="19" t="s">
        <v>651</v>
      </c>
      <c r="D543" s="19" t="s">
        <v>1106</v>
      </c>
      <c r="E543" s="36" t="s">
        <v>1107</v>
      </c>
      <c r="F543" s="34" t="s">
        <v>653</v>
      </c>
      <c r="G543" s="31" t="s">
        <v>1053</v>
      </c>
      <c r="H543" s="19">
        <v>2020</v>
      </c>
      <c r="I543" s="19">
        <v>2020</v>
      </c>
      <c r="J543" s="19">
        <v>2023</v>
      </c>
      <c r="K543" s="21">
        <v>172857.76</v>
      </c>
      <c r="L543" s="21">
        <f>136437.71+36420.05</f>
        <v>172857.76</v>
      </c>
      <c r="M543" s="20">
        <v>0.8</v>
      </c>
      <c r="N543" s="8"/>
    </row>
    <row r="544" spans="1:14" ht="186.75" customHeight="1" x14ac:dyDescent="0.3">
      <c r="A544" s="19" t="s">
        <v>1141</v>
      </c>
      <c r="B544" s="19" t="s">
        <v>5</v>
      </c>
      <c r="C544" s="19" t="s">
        <v>1142</v>
      </c>
      <c r="D544" s="19" t="s">
        <v>1143</v>
      </c>
      <c r="E544" s="36" t="s">
        <v>1145</v>
      </c>
      <c r="F544" s="34" t="s">
        <v>1144</v>
      </c>
      <c r="G544" s="31" t="s">
        <v>1053</v>
      </c>
      <c r="H544" s="19">
        <v>2020</v>
      </c>
      <c r="I544" s="19">
        <v>2020</v>
      </c>
      <c r="J544" s="19">
        <v>2022</v>
      </c>
      <c r="K544" s="21">
        <v>52447.75</v>
      </c>
      <c r="L544" s="21">
        <v>52447.75</v>
      </c>
      <c r="M544" s="20">
        <v>0.8</v>
      </c>
      <c r="N544" s="8"/>
    </row>
    <row r="545" spans="1:14" ht="186.75" customHeight="1" x14ac:dyDescent="0.3">
      <c r="A545" s="19" t="s">
        <v>1153</v>
      </c>
      <c r="B545" s="19" t="s">
        <v>5</v>
      </c>
      <c r="C545" s="19" t="s">
        <v>1142</v>
      </c>
      <c r="D545" s="19" t="s">
        <v>1159</v>
      </c>
      <c r="E545" s="36" t="s">
        <v>1160</v>
      </c>
      <c r="F545" s="34" t="s">
        <v>1144</v>
      </c>
      <c r="G545" s="31" t="s">
        <v>1053</v>
      </c>
      <c r="H545" s="19">
        <v>2020</v>
      </c>
      <c r="I545" s="19">
        <v>2020</v>
      </c>
      <c r="J545" s="19">
        <v>2023</v>
      </c>
      <c r="K545" s="21">
        <v>52218.82</v>
      </c>
      <c r="L545" s="21">
        <v>52218.82</v>
      </c>
      <c r="M545" s="20">
        <v>0.8</v>
      </c>
      <c r="N545" s="8"/>
    </row>
    <row r="546" spans="1:14" ht="186.75" customHeight="1" x14ac:dyDescent="0.3">
      <c r="A546" s="19" t="s">
        <v>1154</v>
      </c>
      <c r="B546" s="19" t="s">
        <v>5</v>
      </c>
      <c r="C546" s="19" t="s">
        <v>1142</v>
      </c>
      <c r="D546" s="19" t="s">
        <v>1161</v>
      </c>
      <c r="E546" s="36" t="s">
        <v>1162</v>
      </c>
      <c r="F546" s="34" t="s">
        <v>1144</v>
      </c>
      <c r="G546" s="31" t="s">
        <v>1053</v>
      </c>
      <c r="H546" s="19">
        <v>2020</v>
      </c>
      <c r="I546" s="19">
        <v>2020</v>
      </c>
      <c r="J546" s="19">
        <v>2022</v>
      </c>
      <c r="K546" s="21">
        <v>39766.33</v>
      </c>
      <c r="L546" s="21">
        <v>39766.33</v>
      </c>
      <c r="M546" s="20">
        <v>0.8</v>
      </c>
      <c r="N546" s="8"/>
    </row>
    <row r="547" spans="1:14" ht="186.75" customHeight="1" x14ac:dyDescent="0.3">
      <c r="A547" s="19" t="s">
        <v>1155</v>
      </c>
      <c r="B547" s="19" t="s">
        <v>5</v>
      </c>
      <c r="C547" s="19" t="s">
        <v>1152</v>
      </c>
      <c r="D547" s="19" t="s">
        <v>1156</v>
      </c>
      <c r="E547" s="36" t="s">
        <v>1157</v>
      </c>
      <c r="F547" s="34" t="s">
        <v>1158</v>
      </c>
      <c r="G547" s="31" t="s">
        <v>1053</v>
      </c>
      <c r="H547" s="19">
        <v>2020</v>
      </c>
      <c r="I547" s="19">
        <v>2020</v>
      </c>
      <c r="J547" s="19">
        <v>2023</v>
      </c>
      <c r="K547" s="21">
        <v>300000</v>
      </c>
      <c r="L547" s="12" t="s">
        <v>51</v>
      </c>
      <c r="M547" s="20">
        <v>0.8</v>
      </c>
      <c r="N547" s="8"/>
    </row>
    <row r="548" spans="1:14" ht="186.75" customHeight="1" x14ac:dyDescent="0.3">
      <c r="A548" s="19" t="s">
        <v>1275</v>
      </c>
      <c r="B548" s="19" t="s">
        <v>5</v>
      </c>
      <c r="C548" s="19" t="s">
        <v>1276</v>
      </c>
      <c r="D548" s="19" t="s">
        <v>1278</v>
      </c>
      <c r="E548" s="36" t="s">
        <v>1277</v>
      </c>
      <c r="F548" s="34" t="s">
        <v>1063</v>
      </c>
      <c r="G548" s="31" t="s">
        <v>929</v>
      </c>
      <c r="H548" s="19">
        <v>2020</v>
      </c>
      <c r="I548" s="19">
        <v>2020</v>
      </c>
      <c r="J548" s="19">
        <v>2022</v>
      </c>
      <c r="K548" s="21">
        <v>110629.23</v>
      </c>
      <c r="L548" s="21">
        <v>110629.23</v>
      </c>
      <c r="M548" s="20">
        <v>0.8</v>
      </c>
      <c r="N548" s="8"/>
    </row>
    <row r="549" spans="1:14" ht="186.75" customHeight="1" x14ac:dyDescent="0.3">
      <c r="A549" s="19" t="s">
        <v>1438</v>
      </c>
      <c r="B549" s="19" t="s">
        <v>5</v>
      </c>
      <c r="C549" s="19" t="s">
        <v>1439</v>
      </c>
      <c r="D549" s="19" t="s">
        <v>1413</v>
      </c>
      <c r="E549" s="36" t="s">
        <v>1440</v>
      </c>
      <c r="F549" s="34" t="s">
        <v>1415</v>
      </c>
      <c r="G549" s="31" t="s">
        <v>929</v>
      </c>
      <c r="H549" s="19">
        <v>2021</v>
      </c>
      <c r="I549" s="19">
        <v>2021</v>
      </c>
      <c r="J549" s="19">
        <v>2023</v>
      </c>
      <c r="K549" s="21">
        <v>188629.58</v>
      </c>
      <c r="L549" s="21">
        <v>188629.58</v>
      </c>
      <c r="M549" s="20">
        <v>0.8</v>
      </c>
      <c r="N549" s="8"/>
    </row>
    <row r="550" spans="1:14" ht="186.75" customHeight="1" x14ac:dyDescent="0.3">
      <c r="A550" s="19" t="s">
        <v>1493</v>
      </c>
      <c r="B550" s="19" t="s">
        <v>5</v>
      </c>
      <c r="C550" s="19" t="s">
        <v>1494</v>
      </c>
      <c r="D550" s="19" t="s">
        <v>1496</v>
      </c>
      <c r="E550" s="36" t="s">
        <v>1497</v>
      </c>
      <c r="F550" s="34" t="s">
        <v>1495</v>
      </c>
      <c r="G550" s="31" t="s">
        <v>1068</v>
      </c>
      <c r="H550" s="19">
        <v>2020</v>
      </c>
      <c r="I550" s="19">
        <v>2020</v>
      </c>
      <c r="J550" s="19">
        <v>2023</v>
      </c>
      <c r="K550" s="21">
        <v>245036.64</v>
      </c>
      <c r="L550" s="21">
        <v>245036.64</v>
      </c>
      <c r="M550" s="20">
        <v>0.8</v>
      </c>
      <c r="N550" s="8"/>
    </row>
    <row r="551" spans="1:14" ht="186.75" customHeight="1" x14ac:dyDescent="0.3">
      <c r="A551" s="19" t="s">
        <v>1605</v>
      </c>
      <c r="B551" s="19" t="s">
        <v>5</v>
      </c>
      <c r="C551" s="19" t="s">
        <v>1606</v>
      </c>
      <c r="D551" s="19" t="s">
        <v>1607</v>
      </c>
      <c r="E551" s="36" t="s">
        <v>1609</v>
      </c>
      <c r="F551" s="34" t="s">
        <v>1608</v>
      </c>
      <c r="G551" s="31" t="s">
        <v>1068</v>
      </c>
      <c r="H551" s="19">
        <v>2021</v>
      </c>
      <c r="I551" s="19">
        <v>2021</v>
      </c>
      <c r="J551" s="19">
        <v>2023</v>
      </c>
      <c r="K551" s="21">
        <v>300000</v>
      </c>
      <c r="L551" s="12" t="s">
        <v>51</v>
      </c>
      <c r="M551" s="20">
        <v>0.8</v>
      </c>
      <c r="N551" s="8"/>
    </row>
    <row r="552" spans="1:14" ht="186.75" customHeight="1" x14ac:dyDescent="0.3">
      <c r="A552" s="19" t="s">
        <v>1617</v>
      </c>
      <c r="B552" s="19" t="s">
        <v>5</v>
      </c>
      <c r="C552" s="19" t="s">
        <v>1410</v>
      </c>
      <c r="D552" s="19" t="s">
        <v>1409</v>
      </c>
      <c r="E552" s="36" t="s">
        <v>1618</v>
      </c>
      <c r="F552" s="34" t="s">
        <v>1411</v>
      </c>
      <c r="G552" s="31" t="s">
        <v>1068</v>
      </c>
      <c r="H552" s="19">
        <v>2021</v>
      </c>
      <c r="I552" s="19">
        <v>2021</v>
      </c>
      <c r="J552" s="19">
        <v>2023</v>
      </c>
      <c r="K552" s="21">
        <v>32802.92</v>
      </c>
      <c r="L552" s="21">
        <v>32802.92</v>
      </c>
      <c r="M552" s="20">
        <v>0.8</v>
      </c>
      <c r="N552" s="8"/>
    </row>
    <row r="553" spans="1:14" ht="186.75" customHeight="1" x14ac:dyDescent="0.3">
      <c r="A553" s="19" t="s">
        <v>1629</v>
      </c>
      <c r="B553" s="19" t="s">
        <v>5</v>
      </c>
      <c r="C553" s="19" t="s">
        <v>1423</v>
      </c>
      <c r="D553" s="19" t="s">
        <v>1630</v>
      </c>
      <c r="E553" s="36" t="s">
        <v>1631</v>
      </c>
      <c r="F553" s="34" t="s">
        <v>1424</v>
      </c>
      <c r="G553" s="31" t="s">
        <v>1068</v>
      </c>
      <c r="H553" s="19">
        <v>2021</v>
      </c>
      <c r="I553" s="19">
        <v>2021</v>
      </c>
      <c r="J553" s="19">
        <v>2023</v>
      </c>
      <c r="K553" s="21">
        <v>83738.48</v>
      </c>
      <c r="L553" s="21">
        <v>83738.48</v>
      </c>
      <c r="M553" s="20">
        <v>0.8</v>
      </c>
      <c r="N553" s="8"/>
    </row>
    <row r="554" spans="1:14" ht="139.5" customHeight="1" x14ac:dyDescent="0.3">
      <c r="A554" s="19" t="s">
        <v>1681</v>
      </c>
      <c r="B554" s="19" t="s">
        <v>5</v>
      </c>
      <c r="C554" s="19" t="s">
        <v>1683</v>
      </c>
      <c r="D554" s="19" t="s">
        <v>1683</v>
      </c>
      <c r="E554" s="36" t="s">
        <v>1684</v>
      </c>
      <c r="F554" s="34" t="s">
        <v>1682</v>
      </c>
      <c r="G554" s="31" t="s">
        <v>1068</v>
      </c>
      <c r="H554" s="19">
        <v>2021</v>
      </c>
      <c r="I554" s="19">
        <v>2021</v>
      </c>
      <c r="J554" s="19">
        <v>2023</v>
      </c>
      <c r="K554" s="21">
        <v>300000</v>
      </c>
      <c r="L554" s="12" t="s">
        <v>51</v>
      </c>
      <c r="M554" s="20">
        <v>0.8</v>
      </c>
      <c r="N554" s="8"/>
    </row>
    <row r="555" spans="1:14" ht="139.5" customHeight="1" x14ac:dyDescent="0.3">
      <c r="A555" s="39" t="s">
        <v>1749</v>
      </c>
      <c r="B555" s="19" t="s">
        <v>5</v>
      </c>
      <c r="C555" s="39" t="s">
        <v>1751</v>
      </c>
      <c r="D555" s="27" t="s">
        <v>1750</v>
      </c>
      <c r="E555" s="27" t="s">
        <v>1753</v>
      </c>
      <c r="F555" s="40" t="s">
        <v>1752</v>
      </c>
      <c r="G555" s="31" t="s">
        <v>1068</v>
      </c>
      <c r="H555" s="27">
        <v>2021</v>
      </c>
      <c r="I555" s="27">
        <v>2021</v>
      </c>
      <c r="J555" s="27">
        <v>2022</v>
      </c>
      <c r="K555" s="28">
        <v>13266.92</v>
      </c>
      <c r="L555" s="21">
        <v>13266.92</v>
      </c>
      <c r="M555" s="20">
        <v>0.8</v>
      </c>
      <c r="N555" s="8"/>
    </row>
    <row r="556" spans="1:14" ht="139.5" customHeight="1" x14ac:dyDescent="0.3">
      <c r="A556" s="39" t="s">
        <v>1755</v>
      </c>
      <c r="B556" s="19" t="s">
        <v>5</v>
      </c>
      <c r="C556" s="39" t="s">
        <v>1757</v>
      </c>
      <c r="D556" s="27" t="s">
        <v>1756</v>
      </c>
      <c r="E556" s="36" t="s">
        <v>1759</v>
      </c>
      <c r="F556" s="40" t="s">
        <v>1758</v>
      </c>
      <c r="G556" s="31" t="s">
        <v>1068</v>
      </c>
      <c r="H556" s="27">
        <v>2021</v>
      </c>
      <c r="I556" s="27">
        <v>2021</v>
      </c>
      <c r="J556" s="27">
        <v>2023</v>
      </c>
      <c r="K556" s="28">
        <v>46546.81</v>
      </c>
      <c r="L556" s="21" t="s">
        <v>51</v>
      </c>
      <c r="M556" s="20">
        <v>0.8</v>
      </c>
      <c r="N556" s="8"/>
    </row>
    <row r="557" spans="1:14" ht="140.25" customHeight="1" x14ac:dyDescent="0.3">
      <c r="A557" s="39" t="s">
        <v>1864</v>
      </c>
      <c r="B557" s="19" t="s">
        <v>5</v>
      </c>
      <c r="C557" s="39" t="s">
        <v>1866</v>
      </c>
      <c r="D557" s="27" t="s">
        <v>1865</v>
      </c>
      <c r="E557" s="36" t="s">
        <v>1868</v>
      </c>
      <c r="F557" s="40" t="s">
        <v>1867</v>
      </c>
      <c r="G557" s="31" t="s">
        <v>929</v>
      </c>
      <c r="H557" s="27">
        <v>2021</v>
      </c>
      <c r="I557" s="27">
        <v>2021</v>
      </c>
      <c r="J557" s="27">
        <v>2023</v>
      </c>
      <c r="K557" s="21">
        <v>95429.19</v>
      </c>
      <c r="L557" s="21">
        <v>95429.19</v>
      </c>
      <c r="M557" s="20">
        <v>0.8</v>
      </c>
      <c r="N557" s="8"/>
    </row>
    <row r="558" spans="1:14" ht="138.75" customHeight="1" x14ac:dyDescent="0.3">
      <c r="A558" s="39" t="s">
        <v>1905</v>
      </c>
      <c r="B558" s="19" t="s">
        <v>5</v>
      </c>
      <c r="C558" s="39" t="s">
        <v>1483</v>
      </c>
      <c r="D558" s="27" t="s">
        <v>1624</v>
      </c>
      <c r="E558" s="27" t="s">
        <v>1625</v>
      </c>
      <c r="F558" s="40" t="s">
        <v>1484</v>
      </c>
      <c r="G558" s="41" t="s">
        <v>929</v>
      </c>
      <c r="H558" s="27">
        <v>2021</v>
      </c>
      <c r="I558" s="27">
        <v>2021</v>
      </c>
      <c r="J558" s="27">
        <v>2022</v>
      </c>
      <c r="K558" s="28">
        <v>49948.66</v>
      </c>
      <c r="L558" s="21">
        <v>49948.66</v>
      </c>
      <c r="M558" s="20">
        <v>0.8</v>
      </c>
      <c r="N558" s="8"/>
    </row>
    <row r="559" spans="1:14" ht="138.75" customHeight="1" x14ac:dyDescent="0.3">
      <c r="A559" s="39" t="s">
        <v>2008</v>
      </c>
      <c r="B559" s="19" t="s">
        <v>5</v>
      </c>
      <c r="C559" s="39" t="s">
        <v>2007</v>
      </c>
      <c r="D559" s="27" t="s">
        <v>2010</v>
      </c>
      <c r="E559" s="27" t="s">
        <v>2011</v>
      </c>
      <c r="F559" s="45" t="s">
        <v>2009</v>
      </c>
      <c r="G559" s="31" t="s">
        <v>2015</v>
      </c>
      <c r="H559" s="27">
        <v>2022</v>
      </c>
      <c r="I559" s="27">
        <v>2022</v>
      </c>
      <c r="J559" s="27">
        <v>2023</v>
      </c>
      <c r="K559" s="28">
        <v>160209.76</v>
      </c>
      <c r="L559" s="21" t="s">
        <v>51</v>
      </c>
      <c r="M559" s="20">
        <v>0.8</v>
      </c>
      <c r="N559" s="8"/>
    </row>
    <row r="560" spans="1:14" ht="153" customHeight="1" x14ac:dyDescent="0.3">
      <c r="A560" s="39" t="s">
        <v>2033</v>
      </c>
      <c r="B560" s="19" t="s">
        <v>5</v>
      </c>
      <c r="C560" s="39" t="s">
        <v>2032</v>
      </c>
      <c r="D560" s="27" t="s">
        <v>2035</v>
      </c>
      <c r="E560" s="27" t="s">
        <v>2036</v>
      </c>
      <c r="F560" s="45" t="s">
        <v>2034</v>
      </c>
      <c r="G560" s="31" t="s">
        <v>929</v>
      </c>
      <c r="H560" s="27">
        <v>2022</v>
      </c>
      <c r="I560" s="27">
        <v>2022</v>
      </c>
      <c r="J560" s="27">
        <v>2023</v>
      </c>
      <c r="K560" s="28">
        <v>196220.37</v>
      </c>
      <c r="L560" s="21" t="s">
        <v>51</v>
      </c>
      <c r="M560" s="20">
        <v>0.8</v>
      </c>
      <c r="N560" s="8"/>
    </row>
    <row r="561" spans="1:14" ht="153" customHeight="1" x14ac:dyDescent="0.3">
      <c r="A561" s="39" t="s">
        <v>2077</v>
      </c>
      <c r="B561" s="19" t="s">
        <v>5</v>
      </c>
      <c r="C561" s="39" t="s">
        <v>2078</v>
      </c>
      <c r="D561" s="27" t="s">
        <v>2079</v>
      </c>
      <c r="E561" s="27" t="s">
        <v>2081</v>
      </c>
      <c r="F561" s="45" t="s">
        <v>2080</v>
      </c>
      <c r="G561" s="31" t="s">
        <v>929</v>
      </c>
      <c r="H561" s="27">
        <v>2022</v>
      </c>
      <c r="I561" s="27">
        <v>2022</v>
      </c>
      <c r="J561" s="27">
        <v>2023</v>
      </c>
      <c r="K561" s="21">
        <v>151283.82999999999</v>
      </c>
      <c r="L561" s="21">
        <v>151283.82999999999</v>
      </c>
      <c r="M561" s="20">
        <v>0.8</v>
      </c>
      <c r="N561" s="8"/>
    </row>
    <row r="562" spans="1:14" ht="153" customHeight="1" x14ac:dyDescent="0.3">
      <c r="A562" s="39" t="s">
        <v>2111</v>
      </c>
      <c r="B562" s="19" t="s">
        <v>5</v>
      </c>
      <c r="C562" s="39" t="s">
        <v>2112</v>
      </c>
      <c r="D562" s="27" t="s">
        <v>2113</v>
      </c>
      <c r="E562" s="27" t="s">
        <v>2115</v>
      </c>
      <c r="F562" s="45" t="s">
        <v>2114</v>
      </c>
      <c r="G562" s="31" t="s">
        <v>929</v>
      </c>
      <c r="H562" s="27">
        <v>2022</v>
      </c>
      <c r="I562" s="27">
        <v>2022</v>
      </c>
      <c r="J562" s="27">
        <v>2023</v>
      </c>
      <c r="K562" s="28">
        <v>29140.65</v>
      </c>
      <c r="L562" s="28">
        <v>29140.65</v>
      </c>
      <c r="M562" s="20">
        <v>0.8</v>
      </c>
      <c r="N562" s="8"/>
    </row>
    <row r="563" spans="1:14" ht="153" customHeight="1" x14ac:dyDescent="0.3">
      <c r="A563" s="39" t="s">
        <v>2777</v>
      </c>
      <c r="B563" s="19" t="s">
        <v>5</v>
      </c>
      <c r="C563" s="39" t="s">
        <v>2779</v>
      </c>
      <c r="D563" s="27" t="s">
        <v>2785</v>
      </c>
      <c r="E563" s="27" t="s">
        <v>2786</v>
      </c>
      <c r="F563" s="78" t="s">
        <v>2782</v>
      </c>
      <c r="G563" s="31" t="s">
        <v>929</v>
      </c>
      <c r="H563" s="27">
        <v>2022</v>
      </c>
      <c r="I563" s="27">
        <v>2022</v>
      </c>
      <c r="J563" s="27">
        <v>2023</v>
      </c>
      <c r="K563" s="28">
        <v>28364.12</v>
      </c>
      <c r="L563" s="28">
        <v>28364.12</v>
      </c>
      <c r="M563" s="20">
        <v>0.8</v>
      </c>
      <c r="N563" s="8"/>
    </row>
    <row r="564" spans="1:14" ht="153" customHeight="1" x14ac:dyDescent="0.3">
      <c r="A564" s="39" t="s">
        <v>2778</v>
      </c>
      <c r="B564" s="19" t="s">
        <v>5</v>
      </c>
      <c r="C564" s="39" t="s">
        <v>2780</v>
      </c>
      <c r="D564" s="27" t="s">
        <v>2783</v>
      </c>
      <c r="E564" s="27" t="s">
        <v>2784</v>
      </c>
      <c r="F564" s="55" t="s">
        <v>2781</v>
      </c>
      <c r="G564" s="31" t="s">
        <v>929</v>
      </c>
      <c r="H564" s="27">
        <v>2021</v>
      </c>
      <c r="I564" s="27">
        <v>2021</v>
      </c>
      <c r="J564" s="27">
        <v>2023</v>
      </c>
      <c r="K564" s="28">
        <v>54220.38</v>
      </c>
      <c r="L564" s="28">
        <v>54220.38</v>
      </c>
      <c r="M564" s="20">
        <v>0.8</v>
      </c>
      <c r="N564" s="8"/>
    </row>
    <row r="565" spans="1:14" ht="49.5" customHeight="1" x14ac:dyDescent="0.3">
      <c r="A565" s="138" t="s">
        <v>2188</v>
      </c>
      <c r="B565" s="138"/>
      <c r="C565" s="138"/>
      <c r="D565" s="138"/>
      <c r="E565" s="138"/>
      <c r="F565" s="138"/>
      <c r="G565" s="138"/>
      <c r="H565" s="138"/>
      <c r="I565" s="138"/>
      <c r="J565" s="138"/>
      <c r="K565" s="138"/>
      <c r="L565" s="138"/>
      <c r="M565" s="138"/>
      <c r="N565" s="8"/>
    </row>
    <row r="566" spans="1:14" ht="49.5" customHeight="1" x14ac:dyDescent="0.3">
      <c r="A566" s="138" t="s">
        <v>101</v>
      </c>
      <c r="B566" s="138"/>
      <c r="C566" s="138"/>
      <c r="D566" s="138"/>
      <c r="E566" s="138"/>
      <c r="F566" s="138"/>
      <c r="G566" s="138"/>
      <c r="H566" s="138"/>
      <c r="I566" s="138"/>
      <c r="J566" s="138"/>
      <c r="K566" s="138"/>
      <c r="L566" s="138"/>
      <c r="M566" s="138"/>
      <c r="N566" s="8"/>
    </row>
    <row r="567" spans="1:14" ht="186.75" customHeight="1" x14ac:dyDescent="0.3">
      <c r="A567" s="19" t="s">
        <v>84</v>
      </c>
      <c r="B567" s="19" t="s">
        <v>5</v>
      </c>
      <c r="C567" s="19" t="s">
        <v>85</v>
      </c>
      <c r="D567" s="19" t="s">
        <v>83</v>
      </c>
      <c r="E567" s="19" t="s">
        <v>418</v>
      </c>
      <c r="F567" s="19" t="s">
        <v>86</v>
      </c>
      <c r="G567" s="31" t="s">
        <v>757</v>
      </c>
      <c r="H567" s="19">
        <v>2017</v>
      </c>
      <c r="I567" s="19">
        <v>2017</v>
      </c>
      <c r="J567" s="19">
        <v>2019</v>
      </c>
      <c r="K567" s="16">
        <v>81007.64</v>
      </c>
      <c r="L567" s="21">
        <v>81007.64</v>
      </c>
      <c r="M567" s="20">
        <v>0.8</v>
      </c>
      <c r="N567" s="8"/>
    </row>
    <row r="568" spans="1:14" ht="186.75" customHeight="1" x14ac:dyDescent="0.3">
      <c r="A568" s="19" t="s">
        <v>88</v>
      </c>
      <c r="B568" s="19" t="s">
        <v>5</v>
      </c>
      <c r="C568" s="19" t="s">
        <v>89</v>
      </c>
      <c r="D568" s="19" t="s">
        <v>87</v>
      </c>
      <c r="E568" s="19" t="s">
        <v>419</v>
      </c>
      <c r="F568" s="19" t="s">
        <v>90</v>
      </c>
      <c r="G568" s="31" t="s">
        <v>757</v>
      </c>
      <c r="H568" s="19">
        <v>2017</v>
      </c>
      <c r="I568" s="19">
        <v>2017</v>
      </c>
      <c r="J568" s="19">
        <v>2019</v>
      </c>
      <c r="K568" s="21">
        <v>304008.55</v>
      </c>
      <c r="L568" s="21">
        <v>304008.55</v>
      </c>
      <c r="M568" s="20">
        <v>0.8</v>
      </c>
      <c r="N568" s="8"/>
    </row>
    <row r="569" spans="1:14" ht="186.75" customHeight="1" x14ac:dyDescent="0.3">
      <c r="A569" s="19" t="s">
        <v>92</v>
      </c>
      <c r="B569" s="19" t="s">
        <v>5</v>
      </c>
      <c r="C569" s="19" t="s">
        <v>93</v>
      </c>
      <c r="D569" s="19" t="s">
        <v>91</v>
      </c>
      <c r="E569" s="19" t="s">
        <v>420</v>
      </c>
      <c r="F569" s="19" t="s">
        <v>94</v>
      </c>
      <c r="G569" s="31" t="s">
        <v>757</v>
      </c>
      <c r="H569" s="19">
        <v>2017</v>
      </c>
      <c r="I569" s="19">
        <v>2017</v>
      </c>
      <c r="J569" s="19">
        <v>2018</v>
      </c>
      <c r="K569" s="30">
        <v>89190.33</v>
      </c>
      <c r="L569" s="21">
        <v>89190.33</v>
      </c>
      <c r="M569" s="20">
        <v>0.8</v>
      </c>
      <c r="N569" s="8"/>
    </row>
    <row r="570" spans="1:14" ht="186.75" customHeight="1" x14ac:dyDescent="0.3">
      <c r="A570" s="19" t="s">
        <v>96</v>
      </c>
      <c r="B570" s="19" t="s">
        <v>5</v>
      </c>
      <c r="C570" s="19" t="s">
        <v>97</v>
      </c>
      <c r="D570" s="19" t="s">
        <v>95</v>
      </c>
      <c r="E570" s="19" t="s">
        <v>421</v>
      </c>
      <c r="F570" s="19" t="s">
        <v>98</v>
      </c>
      <c r="G570" s="31" t="s">
        <v>757</v>
      </c>
      <c r="H570" s="19">
        <v>2017</v>
      </c>
      <c r="I570" s="19">
        <v>2017</v>
      </c>
      <c r="J570" s="19">
        <v>2018</v>
      </c>
      <c r="K570" s="21">
        <v>447545</v>
      </c>
      <c r="L570" s="21">
        <v>447545</v>
      </c>
      <c r="M570" s="20">
        <v>0.8</v>
      </c>
      <c r="N570" s="8"/>
    </row>
    <row r="571" spans="1:14" ht="186.75" customHeight="1" x14ac:dyDescent="0.3">
      <c r="A571" s="19" t="s">
        <v>322</v>
      </c>
      <c r="B571" s="19" t="s">
        <v>5</v>
      </c>
      <c r="C571" s="19" t="s">
        <v>323</v>
      </c>
      <c r="D571" s="19" t="s">
        <v>324</v>
      </c>
      <c r="E571" s="19" t="s">
        <v>423</v>
      </c>
      <c r="F571" s="19" t="s">
        <v>325</v>
      </c>
      <c r="G571" s="31" t="s">
        <v>757</v>
      </c>
      <c r="H571" s="19">
        <v>2017</v>
      </c>
      <c r="I571" s="19">
        <v>2017</v>
      </c>
      <c r="J571" s="19">
        <v>2018</v>
      </c>
      <c r="K571" s="21">
        <v>18885.3</v>
      </c>
      <c r="L571" s="21">
        <v>18885.3</v>
      </c>
      <c r="M571" s="20">
        <v>0.8</v>
      </c>
      <c r="N571" s="8"/>
    </row>
    <row r="572" spans="1:14" ht="57" customHeight="1" x14ac:dyDescent="0.3">
      <c r="A572" s="19" t="s">
        <v>326</v>
      </c>
      <c r="B572" s="19" t="s">
        <v>5</v>
      </c>
      <c r="C572" s="19" t="s">
        <v>1328</v>
      </c>
      <c r="D572" s="19" t="s">
        <v>327</v>
      </c>
      <c r="E572" s="19" t="s">
        <v>420</v>
      </c>
      <c r="F572" s="19" t="s">
        <v>325</v>
      </c>
      <c r="G572" s="31" t="s">
        <v>757</v>
      </c>
      <c r="H572" s="19">
        <v>2017</v>
      </c>
      <c r="I572" s="19">
        <v>2017</v>
      </c>
      <c r="J572" s="19">
        <v>2018</v>
      </c>
      <c r="K572" s="21">
        <v>222116.35</v>
      </c>
      <c r="L572" s="21">
        <v>222116.35</v>
      </c>
      <c r="M572" s="20">
        <v>0.8</v>
      </c>
      <c r="N572" s="8"/>
    </row>
    <row r="573" spans="1:14" x14ac:dyDescent="0.3">
      <c r="A573" s="153" t="s">
        <v>293</v>
      </c>
      <c r="B573" s="154"/>
      <c r="C573" s="154"/>
      <c r="D573" s="154"/>
      <c r="E573" s="154"/>
      <c r="F573" s="154"/>
      <c r="G573" s="154"/>
      <c r="H573" s="154"/>
      <c r="I573" s="154"/>
      <c r="J573" s="154"/>
      <c r="K573" s="154"/>
      <c r="L573" s="154"/>
      <c r="M573" s="155"/>
      <c r="N573" s="8"/>
    </row>
    <row r="574" spans="1:14" ht="56" x14ac:dyDescent="0.3">
      <c r="A574" s="19" t="s">
        <v>268</v>
      </c>
      <c r="B574" s="27" t="s">
        <v>5</v>
      </c>
      <c r="C574" s="27" t="s">
        <v>273</v>
      </c>
      <c r="D574" s="27" t="s">
        <v>281</v>
      </c>
      <c r="E574" s="19" t="s">
        <v>420</v>
      </c>
      <c r="F574" s="27" t="s">
        <v>183</v>
      </c>
      <c r="G574" s="31" t="s">
        <v>757</v>
      </c>
      <c r="H574" s="27">
        <v>2017</v>
      </c>
      <c r="I574" s="27">
        <v>2017</v>
      </c>
      <c r="J574" s="27">
        <v>2019</v>
      </c>
      <c r="K574" s="28">
        <v>359749.76</v>
      </c>
      <c r="L574" s="28">
        <v>359749.76</v>
      </c>
      <c r="M574" s="20">
        <v>0.8</v>
      </c>
      <c r="N574" s="8"/>
    </row>
    <row r="575" spans="1:14" ht="98" x14ac:dyDescent="0.3">
      <c r="A575" s="19" t="s">
        <v>269</v>
      </c>
      <c r="B575" s="27" t="s">
        <v>5</v>
      </c>
      <c r="C575" s="27" t="s">
        <v>274</v>
      </c>
      <c r="D575" s="27" t="s">
        <v>282</v>
      </c>
      <c r="E575" s="19" t="s">
        <v>474</v>
      </c>
      <c r="F575" s="27" t="s">
        <v>283</v>
      </c>
      <c r="G575" s="31" t="s">
        <v>759</v>
      </c>
      <c r="H575" s="27">
        <v>2017</v>
      </c>
      <c r="I575" s="27">
        <v>2017</v>
      </c>
      <c r="J575" s="27">
        <v>2019</v>
      </c>
      <c r="K575" s="28">
        <v>224797.02</v>
      </c>
      <c r="L575" s="38">
        <v>224797.02</v>
      </c>
      <c r="M575" s="20">
        <v>0.8</v>
      </c>
      <c r="N575" s="8"/>
    </row>
    <row r="576" spans="1:14" ht="187.5" customHeight="1" x14ac:dyDescent="0.3">
      <c r="A576" s="19" t="s">
        <v>270</v>
      </c>
      <c r="B576" s="27" t="s">
        <v>5</v>
      </c>
      <c r="C576" s="27" t="s">
        <v>294</v>
      </c>
      <c r="D576" s="27" t="s">
        <v>284</v>
      </c>
      <c r="E576" s="19" t="s">
        <v>474</v>
      </c>
      <c r="F576" s="27" t="s">
        <v>280</v>
      </c>
      <c r="G576" s="31" t="s">
        <v>759</v>
      </c>
      <c r="H576" s="27">
        <v>2017</v>
      </c>
      <c r="I576" s="27">
        <v>2017</v>
      </c>
      <c r="J576" s="27">
        <v>2019</v>
      </c>
      <c r="K576" s="28">
        <v>128740.04</v>
      </c>
      <c r="L576" s="28">
        <v>128740.04</v>
      </c>
      <c r="M576" s="20">
        <v>0.8</v>
      </c>
      <c r="N576" s="8"/>
    </row>
    <row r="577" spans="1:14" ht="187.5" customHeight="1" x14ac:dyDescent="0.3">
      <c r="A577" s="19" t="s">
        <v>271</v>
      </c>
      <c r="B577" s="27" t="s">
        <v>5</v>
      </c>
      <c r="C577" s="27" t="s">
        <v>275</v>
      </c>
      <c r="D577" s="27" t="s">
        <v>285</v>
      </c>
      <c r="E577" s="19" t="s">
        <v>424</v>
      </c>
      <c r="F577" s="27" t="s">
        <v>286</v>
      </c>
      <c r="G577" s="31" t="s">
        <v>757</v>
      </c>
      <c r="H577" s="27">
        <v>2017</v>
      </c>
      <c r="I577" s="27">
        <v>2017</v>
      </c>
      <c r="J577" s="27">
        <v>2019</v>
      </c>
      <c r="K577" s="28">
        <v>125350.68</v>
      </c>
      <c r="L577" s="38">
        <v>125350.68</v>
      </c>
      <c r="M577" s="20">
        <v>0.8</v>
      </c>
      <c r="N577" s="8"/>
    </row>
    <row r="578" spans="1:14" ht="187.5" customHeight="1" x14ac:dyDescent="0.3">
      <c r="A578" s="19" t="s">
        <v>272</v>
      </c>
      <c r="B578" s="27" t="s">
        <v>5</v>
      </c>
      <c r="C578" s="27" t="s">
        <v>276</v>
      </c>
      <c r="D578" s="27" t="s">
        <v>287</v>
      </c>
      <c r="E578" s="19" t="s">
        <v>472</v>
      </c>
      <c r="F578" s="27" t="s">
        <v>288</v>
      </c>
      <c r="G578" s="31" t="s">
        <v>757</v>
      </c>
      <c r="H578" s="27">
        <v>2017</v>
      </c>
      <c r="I578" s="27">
        <v>2017</v>
      </c>
      <c r="J578" s="27">
        <v>2019</v>
      </c>
      <c r="K578" s="38">
        <v>70248.53</v>
      </c>
      <c r="L578" s="38">
        <v>70248.53</v>
      </c>
      <c r="M578" s="20">
        <v>0.8</v>
      </c>
      <c r="N578" s="8"/>
    </row>
    <row r="579" spans="1:14" ht="187.5" customHeight="1" x14ac:dyDescent="0.3">
      <c r="A579" s="19" t="s">
        <v>277</v>
      </c>
      <c r="B579" s="27" t="s">
        <v>5</v>
      </c>
      <c r="C579" s="27" t="s">
        <v>43</v>
      </c>
      <c r="D579" s="27" t="s">
        <v>289</v>
      </c>
      <c r="E579" s="19" t="s">
        <v>473</v>
      </c>
      <c r="F579" s="27" t="s">
        <v>44</v>
      </c>
      <c r="G579" s="31" t="s">
        <v>757</v>
      </c>
      <c r="H579" s="27">
        <v>2017</v>
      </c>
      <c r="I579" s="27">
        <v>2017</v>
      </c>
      <c r="J579" s="27">
        <v>2018</v>
      </c>
      <c r="K579" s="28">
        <v>225248.45</v>
      </c>
      <c r="L579" s="38">
        <v>225248.45</v>
      </c>
      <c r="M579" s="20">
        <v>0.8</v>
      </c>
      <c r="N579" s="8"/>
    </row>
    <row r="580" spans="1:14" ht="187.5" customHeight="1" x14ac:dyDescent="0.3">
      <c r="A580" s="19" t="s">
        <v>278</v>
      </c>
      <c r="B580" s="27" t="s">
        <v>5</v>
      </c>
      <c r="C580" s="27" t="s">
        <v>166</v>
      </c>
      <c r="D580" s="27" t="s">
        <v>290</v>
      </c>
      <c r="E580" s="19" t="s">
        <v>760</v>
      </c>
      <c r="F580" s="27" t="s">
        <v>167</v>
      </c>
      <c r="G580" s="31" t="s">
        <v>757</v>
      </c>
      <c r="H580" s="27">
        <v>2017</v>
      </c>
      <c r="I580" s="27">
        <v>2017</v>
      </c>
      <c r="J580" s="27">
        <v>2019</v>
      </c>
      <c r="K580" s="29">
        <v>384500</v>
      </c>
      <c r="L580" s="29">
        <v>384500</v>
      </c>
      <c r="M580" s="20">
        <v>0.8</v>
      </c>
      <c r="N580" s="8"/>
    </row>
    <row r="581" spans="1:14" ht="57" customHeight="1" x14ac:dyDescent="0.3">
      <c r="A581" s="19" t="s">
        <v>279</v>
      </c>
      <c r="B581" s="27" t="s">
        <v>5</v>
      </c>
      <c r="C581" s="27" t="s">
        <v>126</v>
      </c>
      <c r="D581" s="27" t="s">
        <v>291</v>
      </c>
      <c r="E581" s="19" t="s">
        <v>409</v>
      </c>
      <c r="F581" s="27" t="s">
        <v>128</v>
      </c>
      <c r="G581" s="31" t="s">
        <v>757</v>
      </c>
      <c r="H581" s="27">
        <v>2017</v>
      </c>
      <c r="I581" s="27">
        <v>2017</v>
      </c>
      <c r="J581" s="27">
        <v>2018</v>
      </c>
      <c r="K581" s="28">
        <v>53446.1</v>
      </c>
      <c r="L581" s="38">
        <v>53446.1</v>
      </c>
      <c r="M581" s="20">
        <v>0.8</v>
      </c>
      <c r="N581" s="8"/>
    </row>
    <row r="582" spans="1:14" x14ac:dyDescent="0.3">
      <c r="A582" s="153" t="s">
        <v>410</v>
      </c>
      <c r="B582" s="161"/>
      <c r="C582" s="161"/>
      <c r="D582" s="161"/>
      <c r="E582" s="161"/>
      <c r="F582" s="161"/>
      <c r="G582" s="161"/>
      <c r="H582" s="161"/>
      <c r="I582" s="161"/>
      <c r="J582" s="161"/>
      <c r="K582" s="161"/>
      <c r="L582" s="161"/>
      <c r="M582" s="162"/>
      <c r="N582" s="8"/>
    </row>
    <row r="583" spans="1:14" ht="70" x14ac:dyDescent="0.3">
      <c r="A583" s="19" t="s">
        <v>368</v>
      </c>
      <c r="B583" s="27" t="s">
        <v>5</v>
      </c>
      <c r="C583" s="27" t="s">
        <v>369</v>
      </c>
      <c r="D583" s="27" t="s">
        <v>370</v>
      </c>
      <c r="E583" s="19" t="s">
        <v>425</v>
      </c>
      <c r="F583" s="27" t="s">
        <v>371</v>
      </c>
      <c r="G583" s="31" t="s">
        <v>757</v>
      </c>
      <c r="H583" s="27">
        <v>2018</v>
      </c>
      <c r="I583" s="27">
        <v>2018</v>
      </c>
      <c r="J583" s="27">
        <v>2019</v>
      </c>
      <c r="K583" s="28">
        <v>55438.16</v>
      </c>
      <c r="L583" s="29">
        <v>55438.16</v>
      </c>
      <c r="M583" s="20">
        <v>0.8</v>
      </c>
      <c r="N583" s="8"/>
    </row>
    <row r="584" spans="1:14" ht="98" x14ac:dyDescent="0.3">
      <c r="A584" s="27" t="s">
        <v>551</v>
      </c>
      <c r="B584" s="27" t="s">
        <v>5</v>
      </c>
      <c r="C584" s="27" t="s">
        <v>552</v>
      </c>
      <c r="D584" s="27" t="s">
        <v>553</v>
      </c>
      <c r="E584" s="27" t="s">
        <v>555</v>
      </c>
      <c r="F584" s="27" t="s">
        <v>554</v>
      </c>
      <c r="G584" s="31" t="s">
        <v>759</v>
      </c>
      <c r="H584" s="27">
        <v>2018</v>
      </c>
      <c r="I584" s="27">
        <v>2018</v>
      </c>
      <c r="J584" s="27">
        <v>2023</v>
      </c>
      <c r="K584" s="28">
        <v>446370</v>
      </c>
      <c r="L584" s="29" t="s">
        <v>51</v>
      </c>
      <c r="M584" s="20">
        <v>0.8</v>
      </c>
      <c r="N584" s="8"/>
    </row>
    <row r="585" spans="1:14" ht="56" x14ac:dyDescent="0.3">
      <c r="A585" s="27" t="s">
        <v>556</v>
      </c>
      <c r="B585" s="27" t="s">
        <v>5</v>
      </c>
      <c r="C585" s="27" t="s">
        <v>557</v>
      </c>
      <c r="D585" s="27" t="s">
        <v>559</v>
      </c>
      <c r="E585" s="27" t="s">
        <v>560</v>
      </c>
      <c r="F585" s="27" t="s">
        <v>558</v>
      </c>
      <c r="G585" s="31" t="s">
        <v>757</v>
      </c>
      <c r="H585" s="27">
        <v>2018</v>
      </c>
      <c r="I585" s="27">
        <v>2018</v>
      </c>
      <c r="J585" s="27">
        <v>2020</v>
      </c>
      <c r="K585" s="28">
        <v>310661.15000000002</v>
      </c>
      <c r="L585" s="38">
        <v>310661.15000000002</v>
      </c>
      <c r="M585" s="20">
        <v>0.8</v>
      </c>
      <c r="N585" s="8"/>
    </row>
    <row r="586" spans="1:14" ht="56" x14ac:dyDescent="0.3">
      <c r="A586" s="19" t="s">
        <v>589</v>
      </c>
      <c r="B586" s="19" t="s">
        <v>5</v>
      </c>
      <c r="C586" s="19" t="s">
        <v>707</v>
      </c>
      <c r="D586" s="19" t="s">
        <v>498</v>
      </c>
      <c r="E586" s="19" t="s">
        <v>420</v>
      </c>
      <c r="F586" s="19" t="s">
        <v>499</v>
      </c>
      <c r="G586" s="31" t="s">
        <v>757</v>
      </c>
      <c r="H586" s="19">
        <v>2018</v>
      </c>
      <c r="I586" s="19">
        <v>2018</v>
      </c>
      <c r="J586" s="19">
        <v>2019</v>
      </c>
      <c r="K586" s="21">
        <v>58943.16</v>
      </c>
      <c r="L586" s="21">
        <v>58943.16</v>
      </c>
      <c r="M586" s="20">
        <v>0.8</v>
      </c>
      <c r="N586" s="8"/>
    </row>
    <row r="587" spans="1:14" ht="56" x14ac:dyDescent="0.3">
      <c r="A587" s="19" t="s">
        <v>973</v>
      </c>
      <c r="B587" s="19" t="s">
        <v>5</v>
      </c>
      <c r="C587" s="19" t="s">
        <v>706</v>
      </c>
      <c r="D587" s="19" t="s">
        <v>497</v>
      </c>
      <c r="E587" s="19" t="s">
        <v>420</v>
      </c>
      <c r="F587" s="19" t="s">
        <v>298</v>
      </c>
      <c r="G587" s="31" t="s">
        <v>757</v>
      </c>
      <c r="H587" s="19">
        <v>2018</v>
      </c>
      <c r="I587" s="19">
        <v>2018</v>
      </c>
      <c r="J587" s="19">
        <v>2018</v>
      </c>
      <c r="K587" s="21">
        <v>35442.86</v>
      </c>
      <c r="L587" s="21">
        <v>35442.86</v>
      </c>
      <c r="M587" s="20">
        <v>0.8</v>
      </c>
      <c r="N587" s="8"/>
    </row>
    <row r="588" spans="1:14" ht="112" x14ac:dyDescent="0.3">
      <c r="A588" s="27" t="s">
        <v>3571</v>
      </c>
      <c r="B588" s="27" t="s">
        <v>5</v>
      </c>
      <c r="C588" s="27" t="s">
        <v>686</v>
      </c>
      <c r="D588" s="27" t="s">
        <v>685</v>
      </c>
      <c r="E588" s="27" t="s">
        <v>687</v>
      </c>
      <c r="F588" s="27" t="s">
        <v>688</v>
      </c>
      <c r="G588" s="31" t="s">
        <v>756</v>
      </c>
      <c r="H588" s="27">
        <v>2018</v>
      </c>
      <c r="I588" s="27">
        <v>2018</v>
      </c>
      <c r="J588" s="27">
        <v>2021</v>
      </c>
      <c r="K588" s="28">
        <v>490500</v>
      </c>
      <c r="L588" s="29" t="s">
        <v>51</v>
      </c>
      <c r="M588" s="20">
        <v>0.8</v>
      </c>
      <c r="N588" s="8"/>
    </row>
    <row r="589" spans="1:14" ht="112" x14ac:dyDescent="0.3">
      <c r="A589" s="27" t="s">
        <v>778</v>
      </c>
      <c r="B589" s="27" t="s">
        <v>5</v>
      </c>
      <c r="C589" s="27" t="s">
        <v>780</v>
      </c>
      <c r="D589" s="27" t="s">
        <v>779</v>
      </c>
      <c r="E589" s="27" t="s">
        <v>782</v>
      </c>
      <c r="F589" s="27" t="s">
        <v>781</v>
      </c>
      <c r="G589" s="31" t="s">
        <v>756</v>
      </c>
      <c r="H589" s="27">
        <v>2019</v>
      </c>
      <c r="I589" s="27">
        <v>2019</v>
      </c>
      <c r="J589" s="27">
        <v>2020</v>
      </c>
      <c r="K589" s="28">
        <v>410485.63</v>
      </c>
      <c r="L589" s="38">
        <v>410485.63</v>
      </c>
      <c r="M589" s="20">
        <v>0.8</v>
      </c>
      <c r="N589" s="8"/>
    </row>
    <row r="590" spans="1:14" ht="112" x14ac:dyDescent="0.3">
      <c r="A590" s="27" t="s">
        <v>787</v>
      </c>
      <c r="B590" s="27" t="s">
        <v>5</v>
      </c>
      <c r="C590" s="27" t="s">
        <v>789</v>
      </c>
      <c r="D590" s="27" t="s">
        <v>788</v>
      </c>
      <c r="E590" s="27" t="s">
        <v>790</v>
      </c>
      <c r="F590" s="27" t="s">
        <v>500</v>
      </c>
      <c r="G590" s="31" t="s">
        <v>756</v>
      </c>
      <c r="H590" s="27">
        <v>2019</v>
      </c>
      <c r="I590" s="27">
        <v>2019</v>
      </c>
      <c r="J590" s="27">
        <v>2021</v>
      </c>
      <c r="K590" s="38">
        <v>71634.41</v>
      </c>
      <c r="L590" s="38">
        <v>71634.41</v>
      </c>
      <c r="M590" s="20">
        <v>0.8</v>
      </c>
      <c r="N590" s="8"/>
    </row>
    <row r="591" spans="1:14" ht="187.5" customHeight="1" x14ac:dyDescent="0.3">
      <c r="A591" s="27" t="s">
        <v>798</v>
      </c>
      <c r="B591" s="27" t="s">
        <v>5</v>
      </c>
      <c r="C591" s="27" t="s">
        <v>606</v>
      </c>
      <c r="D591" s="27" t="s">
        <v>801</v>
      </c>
      <c r="E591" s="27" t="s">
        <v>802</v>
      </c>
      <c r="F591" s="27" t="s">
        <v>607</v>
      </c>
      <c r="G591" s="31" t="s">
        <v>906</v>
      </c>
      <c r="H591" s="27">
        <v>2019</v>
      </c>
      <c r="I591" s="27">
        <v>2019</v>
      </c>
      <c r="J591" s="27">
        <v>2022</v>
      </c>
      <c r="K591" s="38">
        <v>66892.5</v>
      </c>
      <c r="L591" s="38">
        <v>66892.5</v>
      </c>
      <c r="M591" s="20">
        <v>0.8</v>
      </c>
      <c r="N591" s="8"/>
    </row>
    <row r="592" spans="1:14" ht="187.5" customHeight="1" x14ac:dyDescent="0.3">
      <c r="A592" s="27" t="s">
        <v>800</v>
      </c>
      <c r="B592" s="27" t="s">
        <v>5</v>
      </c>
      <c r="C592" s="27" t="s">
        <v>200</v>
      </c>
      <c r="D592" s="27" t="s">
        <v>803</v>
      </c>
      <c r="E592" s="19" t="s">
        <v>804</v>
      </c>
      <c r="F592" s="27" t="s">
        <v>24</v>
      </c>
      <c r="G592" s="31" t="s">
        <v>756</v>
      </c>
      <c r="H592" s="27">
        <v>2019</v>
      </c>
      <c r="I592" s="27">
        <v>2019</v>
      </c>
      <c r="J592" s="27">
        <v>2021</v>
      </c>
      <c r="K592" s="28">
        <v>449522.1</v>
      </c>
      <c r="L592" s="38">
        <v>449522.1</v>
      </c>
      <c r="M592" s="20">
        <v>0.8</v>
      </c>
      <c r="N592" s="8"/>
    </row>
    <row r="593" spans="1:14" ht="187.5" customHeight="1" x14ac:dyDescent="0.3">
      <c r="A593" s="27" t="s">
        <v>799</v>
      </c>
      <c r="B593" s="27" t="s">
        <v>5</v>
      </c>
      <c r="C593" s="27" t="s">
        <v>805</v>
      </c>
      <c r="D593" s="27" t="s">
        <v>805</v>
      </c>
      <c r="E593" s="27" t="s">
        <v>807</v>
      </c>
      <c r="F593" s="27" t="s">
        <v>806</v>
      </c>
      <c r="G593" s="31" t="s">
        <v>756</v>
      </c>
      <c r="H593" s="27">
        <v>2019</v>
      </c>
      <c r="I593" s="27">
        <v>2019</v>
      </c>
      <c r="J593" s="27">
        <v>2021</v>
      </c>
      <c r="K593" s="38">
        <v>127941.57</v>
      </c>
      <c r="L593" s="38">
        <v>127941.57</v>
      </c>
      <c r="M593" s="20">
        <v>0.8</v>
      </c>
      <c r="N593" s="8"/>
    </row>
    <row r="594" spans="1:14" ht="79.5" customHeight="1" x14ac:dyDescent="0.3">
      <c r="A594" s="27" t="s">
        <v>930</v>
      </c>
      <c r="B594" s="27" t="s">
        <v>5</v>
      </c>
      <c r="C594" s="27" t="s">
        <v>931</v>
      </c>
      <c r="D594" s="27" t="s">
        <v>932</v>
      </c>
      <c r="E594" s="27" t="s">
        <v>933</v>
      </c>
      <c r="F594" s="27" t="s">
        <v>501</v>
      </c>
      <c r="G594" s="31" t="s">
        <v>929</v>
      </c>
      <c r="H594" s="27">
        <v>2019</v>
      </c>
      <c r="I594" s="27">
        <v>2019</v>
      </c>
      <c r="J594" s="27">
        <v>2023</v>
      </c>
      <c r="K594" s="28">
        <v>102600</v>
      </c>
      <c r="L594" s="38">
        <v>102600</v>
      </c>
      <c r="M594" s="20">
        <v>0.8</v>
      </c>
      <c r="N594" s="8"/>
    </row>
    <row r="595" spans="1:14" ht="87" customHeight="1" x14ac:dyDescent="0.3">
      <c r="A595" s="33" t="s">
        <v>974</v>
      </c>
      <c r="B595" s="19" t="s">
        <v>5</v>
      </c>
      <c r="C595" s="33" t="s">
        <v>785</v>
      </c>
      <c r="D595" s="19" t="s">
        <v>939</v>
      </c>
      <c r="E595" s="19" t="s">
        <v>940</v>
      </c>
      <c r="F595" s="34" t="s">
        <v>786</v>
      </c>
      <c r="G595" s="31" t="s">
        <v>929</v>
      </c>
      <c r="H595" s="19">
        <v>2019</v>
      </c>
      <c r="I595" s="19">
        <v>2019</v>
      </c>
      <c r="J595" s="19">
        <v>2020</v>
      </c>
      <c r="K595" s="21">
        <v>35574.5</v>
      </c>
      <c r="L595" s="21">
        <v>35574.5</v>
      </c>
      <c r="M595" s="20">
        <v>0.8</v>
      </c>
      <c r="N595" s="8"/>
    </row>
    <row r="596" spans="1:14" ht="87" customHeight="1" x14ac:dyDescent="0.3">
      <c r="A596" s="33" t="s">
        <v>975</v>
      </c>
      <c r="B596" s="19" t="s">
        <v>5</v>
      </c>
      <c r="C596" s="39" t="s">
        <v>831</v>
      </c>
      <c r="D596" s="27" t="s">
        <v>958</v>
      </c>
      <c r="E596" s="27" t="s">
        <v>959</v>
      </c>
      <c r="F596" s="40" t="s">
        <v>833</v>
      </c>
      <c r="G596" s="31" t="s">
        <v>929</v>
      </c>
      <c r="H596" s="19">
        <v>2019</v>
      </c>
      <c r="I596" s="19">
        <v>2019</v>
      </c>
      <c r="J596" s="27">
        <v>2023</v>
      </c>
      <c r="K596" s="28">
        <v>114261.85</v>
      </c>
      <c r="L596" s="28">
        <v>114261.85</v>
      </c>
      <c r="M596" s="20">
        <v>0.8</v>
      </c>
      <c r="N596" s="8"/>
    </row>
    <row r="597" spans="1:14" ht="56" x14ac:dyDescent="0.3">
      <c r="A597" s="33" t="s">
        <v>972</v>
      </c>
      <c r="B597" s="19" t="s">
        <v>5</v>
      </c>
      <c r="C597" s="39" t="s">
        <v>352</v>
      </c>
      <c r="D597" s="27" t="s">
        <v>976</v>
      </c>
      <c r="E597" s="27" t="s">
        <v>977</v>
      </c>
      <c r="F597" s="40" t="s">
        <v>354</v>
      </c>
      <c r="G597" s="31" t="s">
        <v>929</v>
      </c>
      <c r="H597" s="19">
        <v>2019</v>
      </c>
      <c r="I597" s="19">
        <v>2019</v>
      </c>
      <c r="J597" s="19">
        <v>2020</v>
      </c>
      <c r="K597" s="28">
        <v>82200</v>
      </c>
      <c r="L597" s="21">
        <v>82200</v>
      </c>
      <c r="M597" s="20">
        <v>0.8</v>
      </c>
      <c r="N597" s="8"/>
    </row>
    <row r="598" spans="1:14" ht="112" x14ac:dyDescent="0.3">
      <c r="A598" s="33" t="s">
        <v>1023</v>
      </c>
      <c r="B598" s="19" t="s">
        <v>5</v>
      </c>
      <c r="C598" s="39" t="s">
        <v>538</v>
      </c>
      <c r="D598" s="27" t="s">
        <v>1024</v>
      </c>
      <c r="E598" s="27" t="s">
        <v>1025</v>
      </c>
      <c r="F598" s="40" t="s">
        <v>540</v>
      </c>
      <c r="G598" s="31" t="s">
        <v>1068</v>
      </c>
      <c r="H598" s="19">
        <v>2019</v>
      </c>
      <c r="I598" s="19">
        <v>2019</v>
      </c>
      <c r="J598" s="19">
        <v>2023</v>
      </c>
      <c r="K598" s="28">
        <v>232396.25</v>
      </c>
      <c r="L598" s="21">
        <v>232396.25</v>
      </c>
      <c r="M598" s="20">
        <v>0.8</v>
      </c>
      <c r="N598" s="8"/>
    </row>
    <row r="599" spans="1:14" ht="126" x14ac:dyDescent="0.3">
      <c r="A599" s="33" t="s">
        <v>1146</v>
      </c>
      <c r="B599" s="19" t="s">
        <v>5</v>
      </c>
      <c r="C599" s="39" t="s">
        <v>1147</v>
      </c>
      <c r="D599" s="27" t="s">
        <v>1148</v>
      </c>
      <c r="E599" s="27" t="s">
        <v>1149</v>
      </c>
      <c r="F599" s="40" t="s">
        <v>513</v>
      </c>
      <c r="G599" s="31" t="s">
        <v>1068</v>
      </c>
      <c r="H599" s="27">
        <v>2020</v>
      </c>
      <c r="I599" s="27">
        <v>2020</v>
      </c>
      <c r="J599" s="27">
        <v>2020</v>
      </c>
      <c r="K599" s="28">
        <v>465000</v>
      </c>
      <c r="L599" s="28">
        <v>465000</v>
      </c>
      <c r="M599" s="20">
        <v>0.8</v>
      </c>
      <c r="N599" s="8"/>
    </row>
    <row r="600" spans="1:14" ht="182" x14ac:dyDescent="0.3">
      <c r="A600" s="33" t="s">
        <v>1166</v>
      </c>
      <c r="B600" s="19" t="s">
        <v>5</v>
      </c>
      <c r="C600" s="39" t="s">
        <v>1167</v>
      </c>
      <c r="D600" s="27" t="s">
        <v>1168</v>
      </c>
      <c r="E600" s="27" t="s">
        <v>1169</v>
      </c>
      <c r="F600" s="63" t="s">
        <v>325</v>
      </c>
      <c r="G600" s="41" t="s">
        <v>929</v>
      </c>
      <c r="H600" s="27">
        <v>2020</v>
      </c>
      <c r="I600" s="27">
        <v>2020</v>
      </c>
      <c r="J600" s="27">
        <v>2022</v>
      </c>
      <c r="K600" s="21">
        <v>27053.23</v>
      </c>
      <c r="L600" s="21">
        <v>27053.23</v>
      </c>
      <c r="M600" s="20">
        <v>0.8</v>
      </c>
      <c r="N600" s="8"/>
    </row>
    <row r="601" spans="1:14" ht="112" x14ac:dyDescent="0.3">
      <c r="A601" s="39" t="s">
        <v>1498</v>
      </c>
      <c r="B601" s="19" t="s">
        <v>5</v>
      </c>
      <c r="C601" s="39" t="s">
        <v>1500</v>
      </c>
      <c r="D601" s="27" t="s">
        <v>1499</v>
      </c>
      <c r="E601" s="27" t="s">
        <v>1501</v>
      </c>
      <c r="F601" s="40" t="s">
        <v>1272</v>
      </c>
      <c r="G601" s="31" t="s">
        <v>1068</v>
      </c>
      <c r="H601" s="27">
        <v>2021</v>
      </c>
      <c r="I601" s="27">
        <v>2021</v>
      </c>
      <c r="J601" s="27">
        <v>2021</v>
      </c>
      <c r="K601" s="28">
        <v>34874.54</v>
      </c>
      <c r="L601" s="21">
        <v>34874.54</v>
      </c>
      <c r="M601" s="20">
        <v>0.8</v>
      </c>
      <c r="N601" s="8"/>
    </row>
    <row r="602" spans="1:14" ht="139.5" customHeight="1" x14ac:dyDescent="0.3">
      <c r="A602" s="39" t="s">
        <v>1546</v>
      </c>
      <c r="B602" s="19" t="s">
        <v>5</v>
      </c>
      <c r="C602" s="39" t="s">
        <v>1548</v>
      </c>
      <c r="D602" s="27" t="s">
        <v>1547</v>
      </c>
      <c r="E602" s="27" t="s">
        <v>1549</v>
      </c>
      <c r="F602" s="40" t="s">
        <v>1516</v>
      </c>
      <c r="G602" s="41" t="s">
        <v>1068</v>
      </c>
      <c r="H602" s="27">
        <v>2021</v>
      </c>
      <c r="I602" s="27">
        <v>2021</v>
      </c>
      <c r="J602" s="27">
        <v>2023</v>
      </c>
      <c r="K602" s="28">
        <v>307747.5</v>
      </c>
      <c r="L602" s="21" t="s">
        <v>51</v>
      </c>
      <c r="M602" s="20">
        <v>0.8</v>
      </c>
      <c r="N602" s="8"/>
    </row>
    <row r="603" spans="1:14" ht="139.5" customHeight="1" x14ac:dyDescent="0.3">
      <c r="A603" s="39" t="s">
        <v>1550</v>
      </c>
      <c r="B603" s="19" t="s">
        <v>5</v>
      </c>
      <c r="C603" s="39" t="s">
        <v>1435</v>
      </c>
      <c r="D603" s="27" t="s">
        <v>1551</v>
      </c>
      <c r="E603" s="27" t="s">
        <v>1552</v>
      </c>
      <c r="F603" s="40" t="s">
        <v>2012</v>
      </c>
      <c r="G603" s="41" t="s">
        <v>929</v>
      </c>
      <c r="H603" s="27">
        <v>2021</v>
      </c>
      <c r="I603" s="27">
        <v>2021</v>
      </c>
      <c r="J603" s="27">
        <v>2023</v>
      </c>
      <c r="K603" s="28">
        <v>10505.64</v>
      </c>
      <c r="L603" s="21">
        <v>10505.64</v>
      </c>
      <c r="M603" s="20">
        <v>0.8</v>
      </c>
      <c r="N603" s="8"/>
    </row>
    <row r="604" spans="1:14" ht="139.5" customHeight="1" x14ac:dyDescent="0.3">
      <c r="A604" s="39" t="s">
        <v>1575</v>
      </c>
      <c r="B604" s="19" t="s">
        <v>5</v>
      </c>
      <c r="C604" s="39" t="s">
        <v>1366</v>
      </c>
      <c r="D604" s="27" t="s">
        <v>1574</v>
      </c>
      <c r="E604" s="27" t="s">
        <v>1576</v>
      </c>
      <c r="F604" s="40" t="s">
        <v>1373</v>
      </c>
      <c r="G604" s="41" t="s">
        <v>1068</v>
      </c>
      <c r="H604" s="27">
        <v>2021</v>
      </c>
      <c r="I604" s="27">
        <v>2021</v>
      </c>
      <c r="J604" s="27">
        <v>2022</v>
      </c>
      <c r="K604" s="28">
        <v>21407.24</v>
      </c>
      <c r="L604" s="21" t="s">
        <v>51</v>
      </c>
      <c r="M604" s="20">
        <v>0.8</v>
      </c>
      <c r="N604" s="8"/>
    </row>
    <row r="605" spans="1:14" ht="139.5" customHeight="1" x14ac:dyDescent="0.3">
      <c r="A605" s="39" t="s">
        <v>1604</v>
      </c>
      <c r="B605" s="19" t="s">
        <v>5</v>
      </c>
      <c r="C605" s="39" t="s">
        <v>1603</v>
      </c>
      <c r="D605" s="27" t="s">
        <v>1611</v>
      </c>
      <c r="E605" s="27" t="s">
        <v>1612</v>
      </c>
      <c r="F605" s="40" t="s">
        <v>1610</v>
      </c>
      <c r="G605" s="41" t="s">
        <v>929</v>
      </c>
      <c r="H605" s="27">
        <v>2021</v>
      </c>
      <c r="I605" s="27">
        <v>2021</v>
      </c>
      <c r="J605" s="27">
        <v>2023</v>
      </c>
      <c r="K605" s="28">
        <v>33128.019999999997</v>
      </c>
      <c r="L605" s="21">
        <v>33128.019999999997</v>
      </c>
      <c r="M605" s="20">
        <v>0.8</v>
      </c>
      <c r="N605" s="8"/>
    </row>
    <row r="606" spans="1:14" ht="139.5" customHeight="1" x14ac:dyDescent="0.3">
      <c r="A606" s="39" t="s">
        <v>1626</v>
      </c>
      <c r="B606" s="19" t="s">
        <v>5</v>
      </c>
      <c r="C606" s="39" t="s">
        <v>1313</v>
      </c>
      <c r="D606" s="27" t="s">
        <v>1627</v>
      </c>
      <c r="E606" s="27" t="s">
        <v>1628</v>
      </c>
      <c r="F606" s="40" t="s">
        <v>875</v>
      </c>
      <c r="G606" s="41" t="s">
        <v>929</v>
      </c>
      <c r="H606" s="27">
        <v>2021</v>
      </c>
      <c r="I606" s="27">
        <v>2021</v>
      </c>
      <c r="J606" s="27">
        <v>2022</v>
      </c>
      <c r="K606" s="28">
        <v>299346.8</v>
      </c>
      <c r="L606" s="28">
        <v>299346.8</v>
      </c>
      <c r="M606" s="20">
        <v>0.8</v>
      </c>
      <c r="N606" s="8"/>
    </row>
    <row r="607" spans="1:14" ht="139.5" customHeight="1" x14ac:dyDescent="0.3">
      <c r="A607" s="39" t="s">
        <v>1635</v>
      </c>
      <c r="B607" s="19" t="s">
        <v>5</v>
      </c>
      <c r="C607" s="39" t="s">
        <v>1637</v>
      </c>
      <c r="D607" s="27" t="s">
        <v>1636</v>
      </c>
      <c r="E607" s="27" t="s">
        <v>1639</v>
      </c>
      <c r="F607" s="40" t="s">
        <v>1638</v>
      </c>
      <c r="G607" s="41" t="s">
        <v>929</v>
      </c>
      <c r="H607" s="27">
        <v>2021</v>
      </c>
      <c r="I607" s="27">
        <v>2021</v>
      </c>
      <c r="J607" s="27">
        <v>2022</v>
      </c>
      <c r="K607" s="28">
        <v>124313.1</v>
      </c>
      <c r="L607" s="21">
        <v>124313.1</v>
      </c>
      <c r="M607" s="20">
        <v>0.8</v>
      </c>
      <c r="N607" s="8"/>
    </row>
    <row r="608" spans="1:14" ht="139.5" customHeight="1" x14ac:dyDescent="0.3">
      <c r="A608" s="39" t="s">
        <v>1714</v>
      </c>
      <c r="B608" s="19" t="s">
        <v>5</v>
      </c>
      <c r="C608" s="39" t="s">
        <v>1715</v>
      </c>
      <c r="D608" s="39" t="s">
        <v>1715</v>
      </c>
      <c r="E608" s="27" t="s">
        <v>1718</v>
      </c>
      <c r="F608" s="40" t="s">
        <v>1717</v>
      </c>
      <c r="G608" s="41" t="s">
        <v>1068</v>
      </c>
      <c r="H608" s="27">
        <v>2021</v>
      </c>
      <c r="I608" s="27">
        <v>2021</v>
      </c>
      <c r="J608" s="27">
        <v>2023</v>
      </c>
      <c r="K608" s="28">
        <v>243486.02</v>
      </c>
      <c r="L608" s="21">
        <v>243486.02</v>
      </c>
      <c r="M608" s="20">
        <v>0.8</v>
      </c>
      <c r="N608" s="8"/>
    </row>
    <row r="609" spans="1:15" ht="139.5" customHeight="1" x14ac:dyDescent="0.3">
      <c r="A609" s="39" t="s">
        <v>1741</v>
      </c>
      <c r="B609" s="19" t="s">
        <v>5</v>
      </c>
      <c r="C609" s="39" t="s">
        <v>1742</v>
      </c>
      <c r="D609" s="27" t="s">
        <v>1743</v>
      </c>
      <c r="E609" s="27" t="s">
        <v>1745</v>
      </c>
      <c r="F609" s="40" t="s">
        <v>1744</v>
      </c>
      <c r="G609" s="41" t="s">
        <v>757</v>
      </c>
      <c r="H609" s="27">
        <v>2021</v>
      </c>
      <c r="I609" s="27">
        <v>2021</v>
      </c>
      <c r="J609" s="27">
        <v>2023</v>
      </c>
      <c r="K609" s="28">
        <v>21963.7</v>
      </c>
      <c r="L609" s="28">
        <v>21963.7</v>
      </c>
      <c r="M609" s="20">
        <v>0.8</v>
      </c>
      <c r="N609" s="8"/>
    </row>
    <row r="610" spans="1:15" ht="139.5" customHeight="1" x14ac:dyDescent="0.3">
      <c r="A610" s="39" t="s">
        <v>1760</v>
      </c>
      <c r="B610" s="19" t="s">
        <v>5</v>
      </c>
      <c r="C610" s="39" t="s">
        <v>1766</v>
      </c>
      <c r="D610" s="27" t="s">
        <v>1763</v>
      </c>
      <c r="E610" s="27" t="s">
        <v>1768</v>
      </c>
      <c r="F610" s="40" t="s">
        <v>1767</v>
      </c>
      <c r="G610" s="41" t="s">
        <v>757</v>
      </c>
      <c r="H610" s="27">
        <v>2021</v>
      </c>
      <c r="I610" s="27">
        <v>2021</v>
      </c>
      <c r="J610" s="27">
        <v>2022</v>
      </c>
      <c r="K610" s="28">
        <v>46650</v>
      </c>
      <c r="L610" s="21">
        <v>46650</v>
      </c>
      <c r="M610" s="20">
        <v>0.8</v>
      </c>
      <c r="N610" s="8"/>
    </row>
    <row r="611" spans="1:15" ht="139.5" customHeight="1" x14ac:dyDescent="0.3">
      <c r="A611" s="39" t="s">
        <v>1761</v>
      </c>
      <c r="B611" s="19" t="s">
        <v>5</v>
      </c>
      <c r="C611" s="39" t="s">
        <v>1769</v>
      </c>
      <c r="D611" s="27" t="s">
        <v>1764</v>
      </c>
      <c r="E611" s="27" t="s">
        <v>1771</v>
      </c>
      <c r="F611" s="40" t="s">
        <v>1770</v>
      </c>
      <c r="G611" s="41" t="s">
        <v>757</v>
      </c>
      <c r="H611" s="27">
        <v>2021</v>
      </c>
      <c r="I611" s="27">
        <v>2021</v>
      </c>
      <c r="J611" s="27">
        <v>2023</v>
      </c>
      <c r="K611" s="28">
        <v>112642.39</v>
      </c>
      <c r="L611" s="21" t="s">
        <v>51</v>
      </c>
      <c r="M611" s="20">
        <v>0.8</v>
      </c>
      <c r="N611" s="8"/>
    </row>
    <row r="612" spans="1:15" ht="139.5" customHeight="1" x14ac:dyDescent="0.3">
      <c r="A612" s="39" t="s">
        <v>1762</v>
      </c>
      <c r="B612" s="19" t="s">
        <v>5</v>
      </c>
      <c r="C612" s="39" t="s">
        <v>644</v>
      </c>
      <c r="D612" s="27" t="s">
        <v>1765</v>
      </c>
      <c r="E612" s="27" t="s">
        <v>1772</v>
      </c>
      <c r="F612" s="40" t="s">
        <v>645</v>
      </c>
      <c r="G612" s="41" t="s">
        <v>757</v>
      </c>
      <c r="H612" s="27">
        <v>2021</v>
      </c>
      <c r="I612" s="27">
        <v>2021</v>
      </c>
      <c r="J612" s="27">
        <v>2023</v>
      </c>
      <c r="K612" s="28">
        <v>59000</v>
      </c>
      <c r="L612" s="28">
        <v>59000</v>
      </c>
      <c r="M612" s="20">
        <v>0.8</v>
      </c>
      <c r="N612" s="8"/>
    </row>
    <row r="613" spans="1:15" ht="139.5" customHeight="1" x14ac:dyDescent="0.3">
      <c r="A613" s="39" t="s">
        <v>1792</v>
      </c>
      <c r="B613" s="19" t="s">
        <v>5</v>
      </c>
      <c r="C613" s="39" t="s">
        <v>1793</v>
      </c>
      <c r="D613" s="27" t="s">
        <v>1794</v>
      </c>
      <c r="E613" s="27" t="s">
        <v>1891</v>
      </c>
      <c r="F613" s="40" t="s">
        <v>181</v>
      </c>
      <c r="G613" s="41" t="s">
        <v>757</v>
      </c>
      <c r="H613" s="27">
        <v>2021</v>
      </c>
      <c r="I613" s="27">
        <v>2021</v>
      </c>
      <c r="J613" s="27">
        <v>2022</v>
      </c>
      <c r="K613" s="28">
        <v>17583</v>
      </c>
      <c r="L613" s="21">
        <v>17583</v>
      </c>
      <c r="M613" s="20">
        <v>0.8</v>
      </c>
      <c r="N613" s="8"/>
    </row>
    <row r="614" spans="1:15" ht="139.5" customHeight="1" x14ac:dyDescent="0.3">
      <c r="A614" s="39" t="s">
        <v>1824</v>
      </c>
      <c r="B614" s="19" t="s">
        <v>5</v>
      </c>
      <c r="C614" s="39" t="s">
        <v>1825</v>
      </c>
      <c r="D614" s="27" t="s">
        <v>1826</v>
      </c>
      <c r="E614" s="27" t="s">
        <v>1828</v>
      </c>
      <c r="F614" s="40" t="s">
        <v>1827</v>
      </c>
      <c r="G614" s="41" t="s">
        <v>757</v>
      </c>
      <c r="H614" s="27">
        <v>2021</v>
      </c>
      <c r="I614" s="27">
        <v>2021</v>
      </c>
      <c r="J614" s="27">
        <v>2023</v>
      </c>
      <c r="K614" s="21">
        <v>98787.58</v>
      </c>
      <c r="L614" s="21">
        <v>98787.58</v>
      </c>
      <c r="M614" s="20">
        <v>0.8</v>
      </c>
      <c r="N614" s="8"/>
    </row>
    <row r="615" spans="1:15" ht="139.5" customHeight="1" x14ac:dyDescent="0.3">
      <c r="A615" s="39" t="s">
        <v>1839</v>
      </c>
      <c r="B615" s="19" t="s">
        <v>5</v>
      </c>
      <c r="C615" s="39" t="s">
        <v>1655</v>
      </c>
      <c r="D615" s="27" t="s">
        <v>1841</v>
      </c>
      <c r="E615" s="19" t="s">
        <v>1842</v>
      </c>
      <c r="F615" s="40" t="s">
        <v>1840</v>
      </c>
      <c r="G615" s="41" t="s">
        <v>757</v>
      </c>
      <c r="H615" s="27">
        <v>2021</v>
      </c>
      <c r="I615" s="27">
        <v>2021</v>
      </c>
      <c r="J615" s="27">
        <v>2023</v>
      </c>
      <c r="K615" s="28">
        <v>88500</v>
      </c>
      <c r="L615" s="28">
        <v>88500</v>
      </c>
      <c r="M615" s="20">
        <v>0.8</v>
      </c>
      <c r="N615" s="8"/>
    </row>
    <row r="616" spans="1:15" ht="139.5" customHeight="1" x14ac:dyDescent="0.3">
      <c r="A616" s="39" t="s">
        <v>1884</v>
      </c>
      <c r="B616" s="19" t="s">
        <v>5</v>
      </c>
      <c r="C616" s="39" t="s">
        <v>93</v>
      </c>
      <c r="D616" s="27" t="s">
        <v>1885</v>
      </c>
      <c r="E616" s="19" t="s">
        <v>1886</v>
      </c>
      <c r="F616" s="40" t="s">
        <v>24</v>
      </c>
      <c r="G616" s="41" t="s">
        <v>757</v>
      </c>
      <c r="H616" s="27">
        <v>2021</v>
      </c>
      <c r="I616" s="27">
        <v>2021</v>
      </c>
      <c r="J616" s="27">
        <v>2023</v>
      </c>
      <c r="K616" s="21">
        <v>50686.29</v>
      </c>
      <c r="L616" s="21">
        <v>50686.29</v>
      </c>
      <c r="M616" s="20">
        <v>0.8</v>
      </c>
      <c r="N616" s="8"/>
    </row>
    <row r="617" spans="1:15" ht="139.5" customHeight="1" x14ac:dyDescent="0.3">
      <c r="A617" s="39" t="s">
        <v>1887</v>
      </c>
      <c r="B617" s="19" t="s">
        <v>5</v>
      </c>
      <c r="C617" s="33" t="s">
        <v>1889</v>
      </c>
      <c r="D617" s="19" t="s">
        <v>1888</v>
      </c>
      <c r="E617" s="19" t="s">
        <v>1892</v>
      </c>
      <c r="F617" s="34" t="s">
        <v>1890</v>
      </c>
      <c r="G617" s="41" t="s">
        <v>757</v>
      </c>
      <c r="H617" s="27">
        <v>2021</v>
      </c>
      <c r="I617" s="27">
        <v>2021</v>
      </c>
      <c r="J617" s="19">
        <v>2023</v>
      </c>
      <c r="K617" s="21">
        <v>384260</v>
      </c>
      <c r="L617" s="21">
        <v>384260</v>
      </c>
      <c r="M617" s="20">
        <v>0.8</v>
      </c>
      <c r="N617" s="8"/>
    </row>
    <row r="618" spans="1:15" ht="139.5" customHeight="1" x14ac:dyDescent="0.3">
      <c r="A618" s="39" t="s">
        <v>1893</v>
      </c>
      <c r="B618" s="19" t="s">
        <v>5</v>
      </c>
      <c r="C618" s="33" t="s">
        <v>1894</v>
      </c>
      <c r="D618" s="19" t="s">
        <v>1896</v>
      </c>
      <c r="E618" s="19" t="s">
        <v>1897</v>
      </c>
      <c r="F618" s="34" t="s">
        <v>1895</v>
      </c>
      <c r="G618" s="41" t="s">
        <v>757</v>
      </c>
      <c r="H618" s="27">
        <v>2021</v>
      </c>
      <c r="I618" s="27">
        <v>2021</v>
      </c>
      <c r="J618" s="19">
        <v>2023</v>
      </c>
      <c r="K618" s="132">
        <v>172391.52</v>
      </c>
      <c r="L618" s="21">
        <v>172391.52</v>
      </c>
      <c r="M618" s="20">
        <v>0.8</v>
      </c>
      <c r="N618" s="8"/>
    </row>
    <row r="619" spans="1:15" ht="139.5" customHeight="1" x14ac:dyDescent="0.3">
      <c r="A619" s="39" t="s">
        <v>1898</v>
      </c>
      <c r="B619" s="19" t="s">
        <v>5</v>
      </c>
      <c r="C619" s="33" t="s">
        <v>1581</v>
      </c>
      <c r="D619" s="19" t="s">
        <v>1900</v>
      </c>
      <c r="E619" s="19" t="s">
        <v>1901</v>
      </c>
      <c r="F619" s="34" t="s">
        <v>875</v>
      </c>
      <c r="G619" s="41" t="s">
        <v>757</v>
      </c>
      <c r="H619" s="27">
        <v>2021</v>
      </c>
      <c r="I619" s="27">
        <v>2021</v>
      </c>
      <c r="J619" s="19">
        <v>2023</v>
      </c>
      <c r="K619" s="132">
        <v>61993.85</v>
      </c>
      <c r="L619" s="21">
        <v>61993.85</v>
      </c>
      <c r="M619" s="20">
        <v>0.8</v>
      </c>
      <c r="N619" s="8"/>
    </row>
    <row r="620" spans="1:15" ht="72" customHeight="1" x14ac:dyDescent="0.3">
      <c r="A620" s="39" t="s">
        <v>1899</v>
      </c>
      <c r="B620" s="19" t="s">
        <v>5</v>
      </c>
      <c r="C620" s="33" t="s">
        <v>1446</v>
      </c>
      <c r="D620" s="19" t="s">
        <v>1903</v>
      </c>
      <c r="E620" s="19" t="s">
        <v>1904</v>
      </c>
      <c r="F620" s="34" t="s">
        <v>1902</v>
      </c>
      <c r="G620" s="41" t="s">
        <v>757</v>
      </c>
      <c r="H620" s="27">
        <v>2021</v>
      </c>
      <c r="I620" s="27">
        <v>2021</v>
      </c>
      <c r="J620" s="19">
        <v>2023</v>
      </c>
      <c r="K620" s="132">
        <v>69237.960000000006</v>
      </c>
      <c r="L620" s="21" t="s">
        <v>51</v>
      </c>
      <c r="M620" s="20">
        <v>0.8</v>
      </c>
      <c r="N620" s="4"/>
      <c r="O620" s="57"/>
    </row>
    <row r="621" spans="1:15" ht="72" customHeight="1" x14ac:dyDescent="0.3">
      <c r="A621" s="138" t="s">
        <v>2190</v>
      </c>
      <c r="B621" s="138"/>
      <c r="C621" s="138"/>
      <c r="D621" s="138"/>
      <c r="E621" s="138"/>
      <c r="F621" s="138"/>
      <c r="G621" s="138"/>
      <c r="H621" s="138"/>
      <c r="I621" s="138"/>
      <c r="J621" s="138"/>
      <c r="K621" s="138"/>
      <c r="L621" s="138"/>
      <c r="M621" s="138"/>
      <c r="N621" s="4"/>
      <c r="O621" s="57"/>
    </row>
    <row r="622" spans="1:15" ht="19.75" customHeight="1" x14ac:dyDescent="0.3">
      <c r="A622" s="138" t="s">
        <v>101</v>
      </c>
      <c r="B622" s="138"/>
      <c r="C622" s="138"/>
      <c r="D622" s="138"/>
      <c r="E622" s="138"/>
      <c r="F622" s="138"/>
      <c r="G622" s="138"/>
      <c r="H622" s="138"/>
      <c r="I622" s="138"/>
      <c r="J622" s="138"/>
      <c r="K622" s="138"/>
      <c r="L622" s="138"/>
      <c r="M622" s="138"/>
      <c r="N622" s="7"/>
    </row>
    <row r="623" spans="1:15" ht="141" customHeight="1" x14ac:dyDescent="0.3">
      <c r="A623" s="39" t="s">
        <v>2191</v>
      </c>
      <c r="B623" s="19" t="s">
        <v>5</v>
      </c>
      <c r="C623" s="33" t="s">
        <v>2192</v>
      </c>
      <c r="D623" s="19" t="s">
        <v>2194</v>
      </c>
      <c r="E623" s="19" t="s">
        <v>2195</v>
      </c>
      <c r="F623" s="34" t="s">
        <v>2193</v>
      </c>
      <c r="G623" s="41" t="s">
        <v>757</v>
      </c>
      <c r="H623" s="19">
        <v>2022</v>
      </c>
      <c r="I623" s="19">
        <v>2022</v>
      </c>
      <c r="J623" s="19">
        <v>2023</v>
      </c>
      <c r="K623" s="21">
        <v>73314.490000000005</v>
      </c>
      <c r="L623" s="21">
        <v>73314.490000000005</v>
      </c>
      <c r="M623" s="20">
        <v>0.8</v>
      </c>
      <c r="N623" s="7"/>
    </row>
    <row r="624" spans="1:15" ht="72" customHeight="1" x14ac:dyDescent="0.3">
      <c r="A624" s="138" t="s">
        <v>2303</v>
      </c>
      <c r="B624" s="138"/>
      <c r="C624" s="138"/>
      <c r="D624" s="138"/>
      <c r="E624" s="138"/>
      <c r="F624" s="138"/>
      <c r="G624" s="138"/>
      <c r="H624" s="138"/>
      <c r="I624" s="138"/>
      <c r="J624" s="138"/>
      <c r="K624" s="138"/>
      <c r="L624" s="138"/>
      <c r="M624" s="138"/>
      <c r="N624" s="4"/>
      <c r="O624" s="57"/>
    </row>
    <row r="625" spans="1:14" ht="19.75" customHeight="1" x14ac:dyDescent="0.3">
      <c r="A625" s="138" t="s">
        <v>101</v>
      </c>
      <c r="B625" s="138"/>
      <c r="C625" s="138"/>
      <c r="D625" s="138"/>
      <c r="E625" s="138"/>
      <c r="F625" s="138"/>
      <c r="G625" s="138"/>
      <c r="H625" s="138"/>
      <c r="I625" s="138"/>
      <c r="J625" s="138"/>
      <c r="K625" s="138"/>
      <c r="L625" s="138"/>
      <c r="M625" s="138"/>
      <c r="N625" s="7"/>
    </row>
    <row r="626" spans="1:14" ht="141" customHeight="1" x14ac:dyDescent="0.3">
      <c r="A626" s="39" t="s">
        <v>2304</v>
      </c>
      <c r="B626" s="19" t="s">
        <v>5</v>
      </c>
      <c r="C626" s="33" t="s">
        <v>2305</v>
      </c>
      <c r="D626" s="19" t="s">
        <v>2307</v>
      </c>
      <c r="E626" s="19" t="s">
        <v>2308</v>
      </c>
      <c r="F626" s="34" t="s">
        <v>2306</v>
      </c>
      <c r="G626" s="41" t="s">
        <v>757</v>
      </c>
      <c r="H626" s="19">
        <v>2023</v>
      </c>
      <c r="I626" s="19">
        <v>2023</v>
      </c>
      <c r="J626" s="19">
        <v>2023</v>
      </c>
      <c r="K626" s="21">
        <v>60507.6</v>
      </c>
      <c r="L626" s="21">
        <v>60507.6</v>
      </c>
      <c r="M626" s="20">
        <v>0.8</v>
      </c>
      <c r="N626" s="7"/>
    </row>
    <row r="627" spans="1:14" ht="141" customHeight="1" x14ac:dyDescent="0.3">
      <c r="A627" s="39" t="s">
        <v>2315</v>
      </c>
      <c r="B627" s="19" t="s">
        <v>5</v>
      </c>
      <c r="C627" s="33" t="s">
        <v>2318</v>
      </c>
      <c r="D627" s="19" t="s">
        <v>2321</v>
      </c>
      <c r="E627" s="19" t="s">
        <v>2322</v>
      </c>
      <c r="F627" s="55" t="s">
        <v>208</v>
      </c>
      <c r="G627" s="41" t="s">
        <v>757</v>
      </c>
      <c r="H627" s="19">
        <v>2023</v>
      </c>
      <c r="I627" s="19">
        <v>2023</v>
      </c>
      <c r="J627" s="19">
        <v>2023</v>
      </c>
      <c r="K627" s="21">
        <v>77500</v>
      </c>
      <c r="L627" s="21">
        <v>77500</v>
      </c>
      <c r="M627" s="20">
        <v>0.8</v>
      </c>
      <c r="N627" s="7"/>
    </row>
    <row r="628" spans="1:14" ht="141" customHeight="1" x14ac:dyDescent="0.3">
      <c r="A628" s="39" t="s">
        <v>2316</v>
      </c>
      <c r="B628" s="19" t="s">
        <v>5</v>
      </c>
      <c r="C628" s="33" t="s">
        <v>1313</v>
      </c>
      <c r="D628" s="19" t="s">
        <v>2323</v>
      </c>
      <c r="E628" s="19" t="s">
        <v>2324</v>
      </c>
      <c r="F628" s="55" t="s">
        <v>875</v>
      </c>
      <c r="G628" s="41" t="s">
        <v>757</v>
      </c>
      <c r="H628" s="19">
        <v>2023</v>
      </c>
      <c r="I628" s="19">
        <v>2023</v>
      </c>
      <c r="J628" s="19">
        <v>2023</v>
      </c>
      <c r="K628" s="21">
        <v>120000</v>
      </c>
      <c r="L628" s="21">
        <v>120000</v>
      </c>
      <c r="M628" s="20">
        <v>0.8</v>
      </c>
      <c r="N628" s="7"/>
    </row>
    <row r="629" spans="1:14" ht="141" customHeight="1" x14ac:dyDescent="0.3">
      <c r="A629" s="39" t="s">
        <v>2317</v>
      </c>
      <c r="B629" s="19" t="s">
        <v>5</v>
      </c>
      <c r="C629" s="33" t="s">
        <v>2319</v>
      </c>
      <c r="D629" s="19" t="s">
        <v>2325</v>
      </c>
      <c r="E629" s="19" t="s">
        <v>2326</v>
      </c>
      <c r="F629" s="55" t="s">
        <v>2320</v>
      </c>
      <c r="G629" s="41" t="s">
        <v>757</v>
      </c>
      <c r="H629" s="19">
        <v>2023</v>
      </c>
      <c r="I629" s="19">
        <v>2023</v>
      </c>
      <c r="J629" s="19">
        <v>2023</v>
      </c>
      <c r="K629" s="21">
        <v>56850</v>
      </c>
      <c r="L629" s="21">
        <v>56850</v>
      </c>
      <c r="M629" s="20">
        <v>0.8</v>
      </c>
      <c r="N629" s="7"/>
    </row>
    <row r="630" spans="1:14" ht="141" customHeight="1" x14ac:dyDescent="0.3">
      <c r="A630" s="39" t="s">
        <v>2331</v>
      </c>
      <c r="B630" s="19" t="s">
        <v>5</v>
      </c>
      <c r="C630" s="33" t="s">
        <v>2342</v>
      </c>
      <c r="D630" s="19" t="s">
        <v>2364</v>
      </c>
      <c r="E630" s="19" t="s">
        <v>2365</v>
      </c>
      <c r="F630" s="55" t="s">
        <v>325</v>
      </c>
      <c r="G630" s="41" t="s">
        <v>757</v>
      </c>
      <c r="H630" s="19">
        <v>2023</v>
      </c>
      <c r="I630" s="19">
        <v>2023</v>
      </c>
      <c r="J630" s="19">
        <v>2023</v>
      </c>
      <c r="K630" s="21">
        <v>19225</v>
      </c>
      <c r="L630" s="21">
        <v>19225</v>
      </c>
      <c r="M630" s="20">
        <v>0.8</v>
      </c>
      <c r="N630" s="7"/>
    </row>
    <row r="631" spans="1:14" ht="141" customHeight="1" x14ac:dyDescent="0.3">
      <c r="A631" s="39" t="s">
        <v>2332</v>
      </c>
      <c r="B631" s="19" t="s">
        <v>5</v>
      </c>
      <c r="C631" s="33" t="s">
        <v>2343</v>
      </c>
      <c r="D631" s="19" t="s">
        <v>2362</v>
      </c>
      <c r="E631" s="19" t="s">
        <v>2363</v>
      </c>
      <c r="F631" s="55" t="s">
        <v>354</v>
      </c>
      <c r="G631" s="41" t="s">
        <v>757</v>
      </c>
      <c r="H631" s="19">
        <v>2023</v>
      </c>
      <c r="I631" s="19">
        <v>2023</v>
      </c>
      <c r="J631" s="19">
        <v>2023</v>
      </c>
      <c r="K631" s="21">
        <v>33485</v>
      </c>
      <c r="L631" s="21">
        <v>33485</v>
      </c>
      <c r="M631" s="20">
        <v>0.8</v>
      </c>
      <c r="N631" s="7"/>
    </row>
    <row r="632" spans="1:14" ht="141" customHeight="1" x14ac:dyDescent="0.3">
      <c r="A632" s="39" t="s">
        <v>2333</v>
      </c>
      <c r="B632" s="19" t="s">
        <v>5</v>
      </c>
      <c r="C632" s="33" t="s">
        <v>2344</v>
      </c>
      <c r="D632" s="19" t="s">
        <v>2360</v>
      </c>
      <c r="E632" s="19" t="s">
        <v>2361</v>
      </c>
      <c r="F632" s="55" t="s">
        <v>2359</v>
      </c>
      <c r="G632" s="41" t="s">
        <v>757</v>
      </c>
      <c r="H632" s="19">
        <v>2023</v>
      </c>
      <c r="I632" s="19">
        <v>2023</v>
      </c>
      <c r="J632" s="19">
        <v>2023</v>
      </c>
      <c r="K632" s="21">
        <v>110380</v>
      </c>
      <c r="L632" s="21">
        <v>110380</v>
      </c>
      <c r="M632" s="20">
        <v>0.8</v>
      </c>
      <c r="N632" s="7"/>
    </row>
    <row r="633" spans="1:14" ht="141" customHeight="1" x14ac:dyDescent="0.3">
      <c r="A633" s="39" t="s">
        <v>2334</v>
      </c>
      <c r="B633" s="19" t="s">
        <v>5</v>
      </c>
      <c r="C633" s="33" t="s">
        <v>2345</v>
      </c>
      <c r="D633" s="19" t="s">
        <v>2374</v>
      </c>
      <c r="E633" s="19" t="s">
        <v>2375</v>
      </c>
      <c r="F633" s="55" t="s">
        <v>24</v>
      </c>
      <c r="G633" s="41" t="s">
        <v>757</v>
      </c>
      <c r="H633" s="19">
        <v>2023</v>
      </c>
      <c r="I633" s="19">
        <v>2023</v>
      </c>
      <c r="J633" s="19">
        <v>2023</v>
      </c>
      <c r="K633" s="21">
        <v>107659.32</v>
      </c>
      <c r="L633" s="21">
        <v>107659.32</v>
      </c>
      <c r="M633" s="20">
        <v>0.8</v>
      </c>
      <c r="N633" s="7"/>
    </row>
    <row r="634" spans="1:14" ht="141" customHeight="1" x14ac:dyDescent="0.3">
      <c r="A634" s="39" t="s">
        <v>2335</v>
      </c>
      <c r="B634" s="19" t="s">
        <v>5</v>
      </c>
      <c r="C634" s="33" t="s">
        <v>2346</v>
      </c>
      <c r="D634" s="19" t="s">
        <v>2366</v>
      </c>
      <c r="E634" s="19" t="s">
        <v>2368</v>
      </c>
      <c r="F634" s="55" t="s">
        <v>2367</v>
      </c>
      <c r="G634" s="41" t="s">
        <v>757</v>
      </c>
      <c r="H634" s="19">
        <v>2023</v>
      </c>
      <c r="I634" s="19">
        <v>2023</v>
      </c>
      <c r="J634" s="19">
        <v>2023</v>
      </c>
      <c r="K634" s="21">
        <v>118900</v>
      </c>
      <c r="L634" s="21">
        <v>118900</v>
      </c>
      <c r="M634" s="20">
        <v>0.8</v>
      </c>
      <c r="N634" s="7"/>
    </row>
    <row r="635" spans="1:14" ht="141" customHeight="1" x14ac:dyDescent="0.3">
      <c r="A635" s="39" t="s">
        <v>2336</v>
      </c>
      <c r="B635" s="19" t="s">
        <v>5</v>
      </c>
      <c r="C635" s="33" t="s">
        <v>2347</v>
      </c>
      <c r="D635" s="33" t="s">
        <v>2347</v>
      </c>
      <c r="E635" s="19" t="s">
        <v>2377</v>
      </c>
      <c r="F635" s="55" t="s">
        <v>2376</v>
      </c>
      <c r="G635" s="41" t="s">
        <v>757</v>
      </c>
      <c r="H635" s="19">
        <v>2023</v>
      </c>
      <c r="I635" s="19">
        <v>2023</v>
      </c>
      <c r="J635" s="19">
        <v>2023</v>
      </c>
      <c r="K635" s="21">
        <v>26747.62</v>
      </c>
      <c r="L635" s="21">
        <v>26747.62</v>
      </c>
      <c r="M635" s="20">
        <v>0.8</v>
      </c>
      <c r="N635" s="7"/>
    </row>
    <row r="636" spans="1:14" ht="141" customHeight="1" x14ac:dyDescent="0.3">
      <c r="A636" s="39" t="s">
        <v>2337</v>
      </c>
      <c r="B636" s="19" t="s">
        <v>5</v>
      </c>
      <c r="C636" s="33" t="s">
        <v>2348</v>
      </c>
      <c r="D636" s="19" t="s">
        <v>2357</v>
      </c>
      <c r="E636" s="19" t="s">
        <v>2358</v>
      </c>
      <c r="F636" s="55" t="s">
        <v>806</v>
      </c>
      <c r="G636" s="41" t="s">
        <v>757</v>
      </c>
      <c r="H636" s="19">
        <v>2023</v>
      </c>
      <c r="I636" s="19">
        <v>2023</v>
      </c>
      <c r="J636" s="19">
        <v>2023</v>
      </c>
      <c r="K636" s="21">
        <v>38998.980000000003</v>
      </c>
      <c r="L636" s="21">
        <v>38998.980000000003</v>
      </c>
      <c r="M636" s="20">
        <v>0.8</v>
      </c>
      <c r="N636" s="7"/>
    </row>
    <row r="637" spans="1:14" ht="141" customHeight="1" x14ac:dyDescent="0.3">
      <c r="A637" s="39" t="s">
        <v>2338</v>
      </c>
      <c r="B637" s="19" t="s">
        <v>5</v>
      </c>
      <c r="C637" s="33" t="s">
        <v>2349</v>
      </c>
      <c r="D637" s="19" t="s">
        <v>2355</v>
      </c>
      <c r="E637" s="19" t="s">
        <v>2356</v>
      </c>
      <c r="F637" s="55" t="s">
        <v>637</v>
      </c>
      <c r="G637" s="41" t="s">
        <v>757</v>
      </c>
      <c r="H637" s="19">
        <v>2023</v>
      </c>
      <c r="I637" s="19">
        <v>2023</v>
      </c>
      <c r="J637" s="19">
        <v>2023</v>
      </c>
      <c r="K637" s="21">
        <v>93509.4</v>
      </c>
      <c r="L637" s="21">
        <v>93509.4</v>
      </c>
      <c r="M637" s="20">
        <v>0.8</v>
      </c>
      <c r="N637" s="7"/>
    </row>
    <row r="638" spans="1:14" ht="141" customHeight="1" x14ac:dyDescent="0.3">
      <c r="A638" s="39" t="s">
        <v>2339</v>
      </c>
      <c r="B638" s="19" t="s">
        <v>5</v>
      </c>
      <c r="C638" s="33" t="s">
        <v>2350</v>
      </c>
      <c r="D638" s="33" t="s">
        <v>2352</v>
      </c>
      <c r="E638" s="19" t="s">
        <v>2353</v>
      </c>
      <c r="F638" s="55" t="s">
        <v>2354</v>
      </c>
      <c r="G638" s="41" t="s">
        <v>757</v>
      </c>
      <c r="H638" s="19">
        <v>2023</v>
      </c>
      <c r="I638" s="19">
        <v>2023</v>
      </c>
      <c r="J638" s="19">
        <v>2023</v>
      </c>
      <c r="K638" s="21">
        <v>67374</v>
      </c>
      <c r="L638" s="21">
        <v>67374</v>
      </c>
      <c r="M638" s="20">
        <v>0.8</v>
      </c>
      <c r="N638" s="7"/>
    </row>
    <row r="639" spans="1:14" ht="141" customHeight="1" x14ac:dyDescent="0.3">
      <c r="A639" s="39" t="s">
        <v>2340</v>
      </c>
      <c r="B639" s="19" t="s">
        <v>5</v>
      </c>
      <c r="C639" s="33" t="s">
        <v>2351</v>
      </c>
      <c r="D639" s="19" t="s">
        <v>2372</v>
      </c>
      <c r="E639" s="19" t="s">
        <v>2373</v>
      </c>
      <c r="F639" s="55" t="s">
        <v>48</v>
      </c>
      <c r="G639" s="41" t="s">
        <v>757</v>
      </c>
      <c r="H639" s="19">
        <v>2023</v>
      </c>
      <c r="I639" s="19">
        <v>2023</v>
      </c>
      <c r="J639" s="19">
        <v>2023</v>
      </c>
      <c r="K639" s="21">
        <v>72080.44</v>
      </c>
      <c r="L639" s="21">
        <v>72080.44</v>
      </c>
      <c r="M639" s="20">
        <v>0.8</v>
      </c>
      <c r="N639" s="7"/>
    </row>
    <row r="640" spans="1:14" ht="141" customHeight="1" x14ac:dyDescent="0.3">
      <c r="A640" s="39" t="s">
        <v>2341</v>
      </c>
      <c r="B640" s="19" t="s">
        <v>5</v>
      </c>
      <c r="C640" s="33" t="s">
        <v>2369</v>
      </c>
      <c r="D640" s="19" t="s">
        <v>2370</v>
      </c>
      <c r="E640" s="19" t="s">
        <v>2371</v>
      </c>
      <c r="F640" s="55" t="s">
        <v>181</v>
      </c>
      <c r="G640" s="41" t="s">
        <v>757</v>
      </c>
      <c r="H640" s="19">
        <v>2023</v>
      </c>
      <c r="I640" s="19">
        <v>2023</v>
      </c>
      <c r="J640" s="19">
        <v>2023</v>
      </c>
      <c r="K640" s="21">
        <v>23285.59</v>
      </c>
      <c r="L640" s="21">
        <v>23285.59</v>
      </c>
      <c r="M640" s="20">
        <v>0.8</v>
      </c>
      <c r="N640" s="7"/>
    </row>
    <row r="641" spans="1:14" ht="141" customHeight="1" x14ac:dyDescent="0.3">
      <c r="A641" s="39" t="s">
        <v>2379</v>
      </c>
      <c r="B641" s="19" t="s">
        <v>5</v>
      </c>
      <c r="C641" s="33" t="s">
        <v>2378</v>
      </c>
      <c r="D641" s="19" t="s">
        <v>2380</v>
      </c>
      <c r="E641" s="19" t="s">
        <v>2381</v>
      </c>
      <c r="F641" s="55" t="s">
        <v>181</v>
      </c>
      <c r="G641" s="41" t="s">
        <v>757</v>
      </c>
      <c r="H641" s="19">
        <v>2023</v>
      </c>
      <c r="I641" s="19">
        <v>2023</v>
      </c>
      <c r="J641" s="19">
        <v>2023</v>
      </c>
      <c r="K641" s="28">
        <v>59223.6</v>
      </c>
      <c r="L641" s="28">
        <v>59223.6</v>
      </c>
      <c r="M641" s="20">
        <v>0.8</v>
      </c>
      <c r="N641" s="7"/>
    </row>
    <row r="642" spans="1:14" ht="141" customHeight="1" x14ac:dyDescent="0.3">
      <c r="A642" s="39" t="s">
        <v>2382</v>
      </c>
      <c r="B642" s="19" t="s">
        <v>5</v>
      </c>
      <c r="C642" s="33" t="s">
        <v>2383</v>
      </c>
      <c r="D642" s="19" t="s">
        <v>2384</v>
      </c>
      <c r="E642" s="19" t="s">
        <v>2386</v>
      </c>
      <c r="F642" s="55" t="s">
        <v>2385</v>
      </c>
      <c r="G642" s="41" t="s">
        <v>757</v>
      </c>
      <c r="H642" s="19">
        <v>2023</v>
      </c>
      <c r="I642" s="19">
        <v>2023</v>
      </c>
      <c r="J642" s="19">
        <v>2023</v>
      </c>
      <c r="K642" s="28">
        <v>47877.22</v>
      </c>
      <c r="L642" s="28">
        <v>47877.22</v>
      </c>
      <c r="M642" s="20">
        <v>0.8</v>
      </c>
      <c r="N642" s="7"/>
    </row>
    <row r="643" spans="1:14" ht="141" customHeight="1" x14ac:dyDescent="0.3">
      <c r="A643" s="39" t="s">
        <v>2388</v>
      </c>
      <c r="B643" s="19" t="s">
        <v>5</v>
      </c>
      <c r="C643" s="33" t="s">
        <v>2387</v>
      </c>
      <c r="D643" s="19" t="s">
        <v>2389</v>
      </c>
      <c r="E643" s="19" t="s">
        <v>2391</v>
      </c>
      <c r="F643" s="55" t="s">
        <v>2390</v>
      </c>
      <c r="G643" s="41" t="s">
        <v>757</v>
      </c>
      <c r="H643" s="19">
        <v>2023</v>
      </c>
      <c r="I643" s="19">
        <v>2023</v>
      </c>
      <c r="J643" s="19">
        <v>2023</v>
      </c>
      <c r="K643" s="28">
        <v>97416.16</v>
      </c>
      <c r="L643" s="21">
        <v>97416.16</v>
      </c>
      <c r="M643" s="20">
        <v>0.8</v>
      </c>
      <c r="N643" s="7"/>
    </row>
    <row r="644" spans="1:14" ht="141" customHeight="1" x14ac:dyDescent="0.3">
      <c r="A644" s="39" t="s">
        <v>2392</v>
      </c>
      <c r="B644" s="19" t="s">
        <v>5</v>
      </c>
      <c r="C644" s="33" t="s">
        <v>2393</v>
      </c>
      <c r="D644" s="19" t="s">
        <v>2394</v>
      </c>
      <c r="E644" s="19" t="s">
        <v>2395</v>
      </c>
      <c r="F644" s="55" t="s">
        <v>2396</v>
      </c>
      <c r="G644" s="41" t="s">
        <v>757</v>
      </c>
      <c r="H644" s="19">
        <v>2023</v>
      </c>
      <c r="I644" s="19">
        <v>2023</v>
      </c>
      <c r="J644" s="19">
        <v>2023</v>
      </c>
      <c r="K644" s="28">
        <v>99195</v>
      </c>
      <c r="L644" s="21">
        <v>99195</v>
      </c>
      <c r="M644" s="20">
        <v>0.8</v>
      </c>
      <c r="N644" s="7"/>
    </row>
    <row r="645" spans="1:14" ht="70" x14ac:dyDescent="0.3">
      <c r="A645" s="39" t="s">
        <v>2397</v>
      </c>
      <c r="B645" s="19" t="s">
        <v>5</v>
      </c>
      <c r="C645" s="33" t="s">
        <v>1766</v>
      </c>
      <c r="D645" s="19" t="s">
        <v>2398</v>
      </c>
      <c r="E645" s="19" t="s">
        <v>2399</v>
      </c>
      <c r="F645" s="55" t="s">
        <v>1767</v>
      </c>
      <c r="G645" s="41" t="s">
        <v>757</v>
      </c>
      <c r="H645" s="19">
        <v>2023</v>
      </c>
      <c r="I645" s="19">
        <v>2023</v>
      </c>
      <c r="J645" s="19">
        <v>2023</v>
      </c>
      <c r="K645" s="28">
        <v>21975</v>
      </c>
      <c r="L645" s="21">
        <v>21975</v>
      </c>
      <c r="M645" s="20">
        <v>0.8</v>
      </c>
      <c r="N645" s="7"/>
    </row>
    <row r="646" spans="1:14" ht="56" x14ac:dyDescent="0.3">
      <c r="A646" s="39" t="s">
        <v>2400</v>
      </c>
      <c r="B646" s="19" t="s">
        <v>5</v>
      </c>
      <c r="C646" s="33" t="s">
        <v>2401</v>
      </c>
      <c r="D646" s="19" t="s">
        <v>2403</v>
      </c>
      <c r="E646" s="19" t="s">
        <v>2404</v>
      </c>
      <c r="F646" s="55" t="s">
        <v>2402</v>
      </c>
      <c r="G646" s="41" t="s">
        <v>757</v>
      </c>
      <c r="H646" s="19">
        <v>2023</v>
      </c>
      <c r="I646" s="19">
        <v>2023</v>
      </c>
      <c r="J646" s="19">
        <v>2023</v>
      </c>
      <c r="K646" s="28">
        <v>13250</v>
      </c>
      <c r="L646" s="21">
        <v>13250</v>
      </c>
      <c r="M646" s="20">
        <v>0.8</v>
      </c>
      <c r="N646" s="7"/>
    </row>
    <row r="647" spans="1:14" ht="56" x14ac:dyDescent="0.3">
      <c r="A647" s="39" t="s">
        <v>2405</v>
      </c>
      <c r="B647" s="19" t="s">
        <v>5</v>
      </c>
      <c r="C647" s="33" t="s">
        <v>2407</v>
      </c>
      <c r="D647" s="19" t="s">
        <v>2409</v>
      </c>
      <c r="E647" s="19" t="s">
        <v>2411</v>
      </c>
      <c r="F647" s="55" t="s">
        <v>2410</v>
      </c>
      <c r="G647" s="41" t="s">
        <v>757</v>
      </c>
      <c r="H647" s="19">
        <v>2023</v>
      </c>
      <c r="I647" s="19">
        <v>2023</v>
      </c>
      <c r="J647" s="19">
        <v>2023</v>
      </c>
      <c r="K647" s="21">
        <v>11900</v>
      </c>
      <c r="L647" s="21">
        <v>11900</v>
      </c>
      <c r="M647" s="20">
        <v>0.8</v>
      </c>
      <c r="N647" s="7"/>
    </row>
    <row r="648" spans="1:14" ht="70" x14ac:dyDescent="0.3">
      <c r="A648" s="39" t="s">
        <v>2414</v>
      </c>
      <c r="B648" s="19" t="s">
        <v>5</v>
      </c>
      <c r="C648" s="33" t="s">
        <v>2415</v>
      </c>
      <c r="D648" s="19" t="s">
        <v>2416</v>
      </c>
      <c r="E648" s="19" t="s">
        <v>2417</v>
      </c>
      <c r="F648" s="55" t="s">
        <v>1735</v>
      </c>
      <c r="G648" s="41" t="s">
        <v>757</v>
      </c>
      <c r="H648" s="19">
        <v>2023</v>
      </c>
      <c r="I648" s="19">
        <v>2023</v>
      </c>
      <c r="J648" s="19">
        <v>2023</v>
      </c>
      <c r="K648" s="21">
        <v>13203.39</v>
      </c>
      <c r="L648" s="21">
        <v>13203.39</v>
      </c>
      <c r="M648" s="20">
        <v>0.8</v>
      </c>
      <c r="N648" s="7"/>
    </row>
    <row r="649" spans="1:14" ht="56" x14ac:dyDescent="0.3">
      <c r="A649" s="39" t="s">
        <v>2406</v>
      </c>
      <c r="B649" s="19" t="s">
        <v>5</v>
      </c>
      <c r="C649" s="33" t="s">
        <v>2408</v>
      </c>
      <c r="D649" s="19" t="s">
        <v>2412</v>
      </c>
      <c r="E649" s="19" t="s">
        <v>2411</v>
      </c>
      <c r="F649" s="55" t="s">
        <v>2413</v>
      </c>
      <c r="G649" s="41" t="s">
        <v>757</v>
      </c>
      <c r="H649" s="19">
        <v>2023</v>
      </c>
      <c r="I649" s="19">
        <v>2023</v>
      </c>
      <c r="J649" s="19">
        <v>2023</v>
      </c>
      <c r="K649" s="21">
        <v>10182.49</v>
      </c>
      <c r="L649" s="21">
        <v>10182.49</v>
      </c>
      <c r="M649" s="20">
        <v>0.8</v>
      </c>
      <c r="N649" s="7"/>
    </row>
    <row r="650" spans="1:14" ht="56" x14ac:dyDescent="0.3">
      <c r="A650" s="33" t="s">
        <v>2441</v>
      </c>
      <c r="B650" s="19" t="s">
        <v>5</v>
      </c>
      <c r="C650" s="33" t="s">
        <v>2455</v>
      </c>
      <c r="D650" s="19" t="s">
        <v>2480</v>
      </c>
      <c r="E650" s="19" t="s">
        <v>2467</v>
      </c>
      <c r="F650" s="59" t="s">
        <v>2470</v>
      </c>
      <c r="G650" s="41" t="s">
        <v>757</v>
      </c>
      <c r="H650" s="19">
        <v>2023</v>
      </c>
      <c r="I650" s="19">
        <v>2023</v>
      </c>
      <c r="J650" s="19">
        <v>2023</v>
      </c>
      <c r="K650" s="21">
        <v>105000</v>
      </c>
      <c r="L650" s="21">
        <v>105000</v>
      </c>
      <c r="M650" s="20">
        <v>0.8</v>
      </c>
      <c r="N650" s="7"/>
    </row>
    <row r="651" spans="1:14" ht="56" x14ac:dyDescent="0.3">
      <c r="A651" s="33" t="s">
        <v>2442</v>
      </c>
      <c r="B651" s="19" t="s">
        <v>5</v>
      </c>
      <c r="C651" s="33" t="s">
        <v>2456</v>
      </c>
      <c r="D651" s="19" t="s">
        <v>2485</v>
      </c>
      <c r="E651" s="19" t="s">
        <v>2467</v>
      </c>
      <c r="F651" s="59" t="s">
        <v>2471</v>
      </c>
      <c r="G651" s="41" t="s">
        <v>757</v>
      </c>
      <c r="H651" s="19">
        <v>2023</v>
      </c>
      <c r="I651" s="19">
        <v>2023</v>
      </c>
      <c r="J651" s="19">
        <v>2023</v>
      </c>
      <c r="K651" s="21">
        <v>42805.8</v>
      </c>
      <c r="L651" s="21">
        <v>42805.8</v>
      </c>
      <c r="M651" s="20">
        <v>0.8</v>
      </c>
      <c r="N651" s="7"/>
    </row>
    <row r="652" spans="1:14" ht="56" x14ac:dyDescent="0.3">
      <c r="A652" s="33" t="s">
        <v>2443</v>
      </c>
      <c r="B652" s="19" t="s">
        <v>5</v>
      </c>
      <c r="C652" s="33" t="s">
        <v>2457</v>
      </c>
      <c r="D652" s="19" t="s">
        <v>2482</v>
      </c>
      <c r="E652" s="19" t="s">
        <v>2467</v>
      </c>
      <c r="F652" s="59" t="s">
        <v>2472</v>
      </c>
      <c r="G652" s="41" t="s">
        <v>757</v>
      </c>
      <c r="H652" s="19">
        <v>2023</v>
      </c>
      <c r="I652" s="19">
        <v>2023</v>
      </c>
      <c r="J652" s="19">
        <v>2023</v>
      </c>
      <c r="K652" s="21">
        <v>26790.75</v>
      </c>
      <c r="L652" s="21">
        <v>26790.75</v>
      </c>
      <c r="M652" s="20">
        <v>0.8</v>
      </c>
      <c r="N652" s="7"/>
    </row>
    <row r="653" spans="1:14" ht="56" x14ac:dyDescent="0.3">
      <c r="A653" s="33" t="s">
        <v>2444</v>
      </c>
      <c r="B653" s="19" t="s">
        <v>5</v>
      </c>
      <c r="C653" s="33" t="s">
        <v>2484</v>
      </c>
      <c r="D653" s="19" t="s">
        <v>2483</v>
      </c>
      <c r="E653" s="19" t="s">
        <v>2467</v>
      </c>
      <c r="F653" s="59" t="s">
        <v>2473</v>
      </c>
      <c r="G653" s="41" t="s">
        <v>757</v>
      </c>
      <c r="H653" s="19">
        <v>2023</v>
      </c>
      <c r="I653" s="19">
        <v>2023</v>
      </c>
      <c r="J653" s="19">
        <v>2023</v>
      </c>
      <c r="K653" s="21">
        <v>12600</v>
      </c>
      <c r="L653" s="21">
        <v>12600</v>
      </c>
      <c r="M653" s="20">
        <v>0.8</v>
      </c>
      <c r="N653" s="7"/>
    </row>
    <row r="654" spans="1:14" ht="56" x14ac:dyDescent="0.3">
      <c r="A654" s="33" t="s">
        <v>2445</v>
      </c>
      <c r="B654" s="19" t="s">
        <v>5</v>
      </c>
      <c r="C654" s="33" t="s">
        <v>2458</v>
      </c>
      <c r="D654" s="19" t="s">
        <v>2481</v>
      </c>
      <c r="E654" s="19" t="s">
        <v>2467</v>
      </c>
      <c r="F654" s="59" t="s">
        <v>2474</v>
      </c>
      <c r="G654" s="41" t="s">
        <v>757</v>
      </c>
      <c r="H654" s="19">
        <v>2023</v>
      </c>
      <c r="I654" s="19">
        <v>2023</v>
      </c>
      <c r="J654" s="19">
        <v>2023</v>
      </c>
      <c r="K654" s="21">
        <v>85500</v>
      </c>
      <c r="L654" s="21">
        <v>85500</v>
      </c>
      <c r="M654" s="20">
        <v>0.8</v>
      </c>
      <c r="N654" s="7"/>
    </row>
    <row r="655" spans="1:14" ht="56" x14ac:dyDescent="0.3">
      <c r="A655" s="33" t="s">
        <v>2446</v>
      </c>
      <c r="B655" s="19" t="s">
        <v>5</v>
      </c>
      <c r="C655" s="33" t="s">
        <v>644</v>
      </c>
      <c r="D655" s="19" t="s">
        <v>2487</v>
      </c>
      <c r="E655" s="19" t="s">
        <v>2467</v>
      </c>
      <c r="F655" s="59" t="s">
        <v>2475</v>
      </c>
      <c r="G655" s="41" t="s">
        <v>757</v>
      </c>
      <c r="H655" s="19">
        <v>2023</v>
      </c>
      <c r="I655" s="19">
        <v>2023</v>
      </c>
      <c r="J655" s="19">
        <v>2023</v>
      </c>
      <c r="K655" s="21">
        <v>13750</v>
      </c>
      <c r="L655" s="21">
        <v>13750</v>
      </c>
      <c r="M655" s="20">
        <v>0.8</v>
      </c>
      <c r="N655" s="7"/>
    </row>
    <row r="656" spans="1:14" ht="56" x14ac:dyDescent="0.3">
      <c r="A656" s="33" t="s">
        <v>2447</v>
      </c>
      <c r="B656" s="19" t="s">
        <v>5</v>
      </c>
      <c r="C656" s="33" t="s">
        <v>2459</v>
      </c>
      <c r="D656" s="19" t="s">
        <v>2486</v>
      </c>
      <c r="E656" s="19" t="s">
        <v>2467</v>
      </c>
      <c r="F656" s="59" t="s">
        <v>2290</v>
      </c>
      <c r="G656" s="41" t="s">
        <v>757</v>
      </c>
      <c r="H656" s="19">
        <v>2023</v>
      </c>
      <c r="I656" s="19">
        <v>2023</v>
      </c>
      <c r="J656" s="19">
        <v>2023</v>
      </c>
      <c r="K656" s="21">
        <v>33000</v>
      </c>
      <c r="L656" s="21">
        <v>33000</v>
      </c>
      <c r="M656" s="20">
        <v>0.8</v>
      </c>
      <c r="N656" s="7"/>
    </row>
    <row r="657" spans="1:14" ht="84" x14ac:dyDescent="0.3">
      <c r="A657" s="33" t="s">
        <v>2448</v>
      </c>
      <c r="B657" s="19" t="s">
        <v>5</v>
      </c>
      <c r="C657" s="33" t="s">
        <v>2460</v>
      </c>
      <c r="D657" s="19" t="s">
        <v>2493</v>
      </c>
      <c r="E657" s="19" t="s">
        <v>2467</v>
      </c>
      <c r="F657" s="59" t="s">
        <v>2274</v>
      </c>
      <c r="G657" s="41" t="s">
        <v>757</v>
      </c>
      <c r="H657" s="19">
        <v>2023</v>
      </c>
      <c r="I657" s="19">
        <v>2023</v>
      </c>
      <c r="J657" s="19">
        <v>2023</v>
      </c>
      <c r="K657" s="21">
        <v>80908.72</v>
      </c>
      <c r="L657" s="21">
        <v>80908.72</v>
      </c>
      <c r="M657" s="20">
        <v>0.8</v>
      </c>
      <c r="N657" s="7"/>
    </row>
    <row r="658" spans="1:14" ht="56" x14ac:dyDescent="0.3">
      <c r="A658" s="33" t="s">
        <v>2449</v>
      </c>
      <c r="B658" s="19" t="s">
        <v>5</v>
      </c>
      <c r="C658" s="33" t="s">
        <v>2461</v>
      </c>
      <c r="D658" s="19" t="s">
        <v>2489</v>
      </c>
      <c r="E658" s="19" t="s">
        <v>2467</v>
      </c>
      <c r="F658" s="59" t="s">
        <v>2476</v>
      </c>
      <c r="G658" s="41" t="s">
        <v>757</v>
      </c>
      <c r="H658" s="19">
        <v>2023</v>
      </c>
      <c r="I658" s="19">
        <v>2023</v>
      </c>
      <c r="J658" s="19">
        <v>2023</v>
      </c>
      <c r="K658" s="21">
        <v>86748.53</v>
      </c>
      <c r="L658" s="21">
        <v>86748.53</v>
      </c>
      <c r="M658" s="20">
        <v>0.8</v>
      </c>
      <c r="N658" s="7"/>
    </row>
    <row r="659" spans="1:14" ht="56" x14ac:dyDescent="0.3">
      <c r="A659" s="33" t="s">
        <v>2450</v>
      </c>
      <c r="B659" s="19" t="s">
        <v>5</v>
      </c>
      <c r="C659" s="33" t="s">
        <v>2462</v>
      </c>
      <c r="D659" s="19" t="s">
        <v>2492</v>
      </c>
      <c r="E659" s="19" t="s">
        <v>2467</v>
      </c>
      <c r="F659" s="59" t="s">
        <v>2477</v>
      </c>
      <c r="G659" s="41" t="s">
        <v>757</v>
      </c>
      <c r="H659" s="19">
        <v>2023</v>
      </c>
      <c r="I659" s="19">
        <v>2023</v>
      </c>
      <c r="J659" s="19">
        <v>2023</v>
      </c>
      <c r="K659" s="21">
        <v>99091.5</v>
      </c>
      <c r="L659" s="21">
        <v>99091.5</v>
      </c>
      <c r="M659" s="20">
        <v>0.8</v>
      </c>
      <c r="N659" s="7"/>
    </row>
    <row r="660" spans="1:14" ht="70" x14ac:dyDescent="0.3">
      <c r="A660" s="33" t="s">
        <v>2451</v>
      </c>
      <c r="B660" s="19" t="s">
        <v>5</v>
      </c>
      <c r="C660" s="33" t="s">
        <v>2463</v>
      </c>
      <c r="D660" s="19" t="s">
        <v>2491</v>
      </c>
      <c r="E660" s="19" t="s">
        <v>2467</v>
      </c>
      <c r="F660" s="59" t="s">
        <v>2478</v>
      </c>
      <c r="G660" s="41" t="s">
        <v>757</v>
      </c>
      <c r="H660" s="19">
        <v>2023</v>
      </c>
      <c r="I660" s="19">
        <v>2023</v>
      </c>
      <c r="J660" s="19">
        <v>2023</v>
      </c>
      <c r="K660" s="21">
        <v>119774.98</v>
      </c>
      <c r="L660" s="21">
        <v>119774.98</v>
      </c>
      <c r="M660" s="20">
        <v>0.8</v>
      </c>
      <c r="N660" s="7"/>
    </row>
    <row r="661" spans="1:14" ht="56" x14ac:dyDescent="0.3">
      <c r="A661" s="33" t="s">
        <v>2452</v>
      </c>
      <c r="B661" s="19" t="s">
        <v>5</v>
      </c>
      <c r="C661" s="33" t="s">
        <v>2464</v>
      </c>
      <c r="D661" s="19" t="s">
        <v>2490</v>
      </c>
      <c r="E661" s="19" t="s">
        <v>2467</v>
      </c>
      <c r="F661" s="59" t="s">
        <v>2479</v>
      </c>
      <c r="G661" s="41" t="s">
        <v>757</v>
      </c>
      <c r="H661" s="19">
        <v>2023</v>
      </c>
      <c r="I661" s="19">
        <v>2023</v>
      </c>
      <c r="J661" s="19">
        <v>2023</v>
      </c>
      <c r="K661" s="21">
        <v>26231.25</v>
      </c>
      <c r="L661" s="21">
        <v>26231.25</v>
      </c>
      <c r="M661" s="20">
        <v>0.8</v>
      </c>
      <c r="N661" s="7"/>
    </row>
    <row r="662" spans="1:14" ht="70" x14ac:dyDescent="0.3">
      <c r="A662" s="33" t="s">
        <v>2453</v>
      </c>
      <c r="B662" s="19" t="s">
        <v>5</v>
      </c>
      <c r="C662" s="33" t="s">
        <v>2465</v>
      </c>
      <c r="D662" s="19" t="s">
        <v>2488</v>
      </c>
      <c r="E662" s="19" t="s">
        <v>2467</v>
      </c>
      <c r="F662" s="59" t="s">
        <v>90</v>
      </c>
      <c r="G662" s="41" t="s">
        <v>757</v>
      </c>
      <c r="H662" s="19">
        <v>2023</v>
      </c>
      <c r="I662" s="19">
        <v>2023</v>
      </c>
      <c r="J662" s="19">
        <v>2023</v>
      </c>
      <c r="K662" s="21">
        <v>29470.5</v>
      </c>
      <c r="L662" s="21">
        <v>29470.5</v>
      </c>
      <c r="M662" s="20">
        <v>0.8</v>
      </c>
      <c r="N662" s="7"/>
    </row>
    <row r="663" spans="1:14" ht="56" x14ac:dyDescent="0.3">
      <c r="A663" s="33" t="s">
        <v>2454</v>
      </c>
      <c r="B663" s="19" t="s">
        <v>5</v>
      </c>
      <c r="C663" s="33" t="s">
        <v>2466</v>
      </c>
      <c r="D663" s="19" t="s">
        <v>2468</v>
      </c>
      <c r="E663" s="19" t="s">
        <v>2467</v>
      </c>
      <c r="F663" s="55" t="s">
        <v>2469</v>
      </c>
      <c r="G663" s="41" t="s">
        <v>757</v>
      </c>
      <c r="H663" s="19">
        <v>2023</v>
      </c>
      <c r="I663" s="19">
        <v>2023</v>
      </c>
      <c r="J663" s="19">
        <v>2023</v>
      </c>
      <c r="K663" s="21">
        <v>42324.6</v>
      </c>
      <c r="L663" s="21">
        <v>42324.6</v>
      </c>
      <c r="M663" s="20">
        <v>0.8</v>
      </c>
      <c r="N663" s="7"/>
    </row>
    <row r="664" spans="1:14" ht="70" x14ac:dyDescent="0.3">
      <c r="A664" s="33" t="s">
        <v>2507</v>
      </c>
      <c r="B664" s="19" t="s">
        <v>5</v>
      </c>
      <c r="C664" s="36" t="s">
        <v>2498</v>
      </c>
      <c r="D664" s="19" t="s">
        <v>2503</v>
      </c>
      <c r="E664" s="19" t="s">
        <v>2505</v>
      </c>
      <c r="F664" s="55" t="s">
        <v>2504</v>
      </c>
      <c r="G664" s="41" t="s">
        <v>757</v>
      </c>
      <c r="H664" s="19">
        <v>2023</v>
      </c>
      <c r="I664" s="19">
        <v>2023</v>
      </c>
      <c r="J664" s="19">
        <v>2023</v>
      </c>
      <c r="K664" s="21">
        <v>26950</v>
      </c>
      <c r="L664" s="21">
        <v>26950</v>
      </c>
      <c r="M664" s="20">
        <v>0.8</v>
      </c>
      <c r="N664" s="7"/>
    </row>
    <row r="665" spans="1:14" ht="141" customHeight="1" x14ac:dyDescent="0.3">
      <c r="A665" s="33" t="s">
        <v>2506</v>
      </c>
      <c r="B665" s="19" t="s">
        <v>5</v>
      </c>
      <c r="C665" s="36" t="s">
        <v>2499</v>
      </c>
      <c r="D665" s="19" t="s">
        <v>2508</v>
      </c>
      <c r="E665" s="19" t="s">
        <v>2509</v>
      </c>
      <c r="F665" s="55" t="s">
        <v>2510</v>
      </c>
      <c r="G665" s="41" t="s">
        <v>757</v>
      </c>
      <c r="H665" s="19">
        <v>2023</v>
      </c>
      <c r="I665" s="19">
        <v>2023</v>
      </c>
      <c r="J665" s="19">
        <v>2023</v>
      </c>
      <c r="K665" s="21">
        <v>54947.97</v>
      </c>
      <c r="L665" s="21">
        <v>54947.97</v>
      </c>
      <c r="M665" s="20">
        <v>0.8</v>
      </c>
      <c r="N665" s="7"/>
    </row>
    <row r="666" spans="1:14" ht="141" customHeight="1" x14ac:dyDescent="0.3">
      <c r="A666" s="33" t="s">
        <v>2516</v>
      </c>
      <c r="B666" s="19" t="s">
        <v>5</v>
      </c>
      <c r="C666" s="36" t="s">
        <v>2500</v>
      </c>
      <c r="D666" s="19" t="s">
        <v>2511</v>
      </c>
      <c r="E666" s="19" t="s">
        <v>2505</v>
      </c>
      <c r="F666" s="55" t="s">
        <v>2512</v>
      </c>
      <c r="G666" s="41" t="s">
        <v>757</v>
      </c>
      <c r="H666" s="19">
        <v>2023</v>
      </c>
      <c r="I666" s="19">
        <v>2023</v>
      </c>
      <c r="J666" s="19">
        <v>2023</v>
      </c>
      <c r="K666" s="21">
        <v>12500</v>
      </c>
      <c r="L666" s="21">
        <v>12500</v>
      </c>
      <c r="M666" s="20">
        <v>0.8</v>
      </c>
      <c r="N666" s="7"/>
    </row>
    <row r="667" spans="1:14" ht="141" customHeight="1" x14ac:dyDescent="0.3">
      <c r="A667" s="33" t="s">
        <v>2515</v>
      </c>
      <c r="B667" s="19" t="s">
        <v>5</v>
      </c>
      <c r="C667" s="36" t="s">
        <v>2501</v>
      </c>
      <c r="D667" s="19" t="s">
        <v>2513</v>
      </c>
      <c r="E667" s="19" t="s">
        <v>2517</v>
      </c>
      <c r="F667" s="55" t="s">
        <v>2514</v>
      </c>
      <c r="G667" s="41" t="s">
        <v>757</v>
      </c>
      <c r="H667" s="19">
        <v>2023</v>
      </c>
      <c r="I667" s="19">
        <v>2023</v>
      </c>
      <c r="J667" s="19">
        <v>2023</v>
      </c>
      <c r="K667" s="21">
        <v>47315.68</v>
      </c>
      <c r="L667" s="21">
        <v>47315.68</v>
      </c>
      <c r="M667" s="20">
        <v>0.8</v>
      </c>
      <c r="N667" s="7"/>
    </row>
    <row r="668" spans="1:14" ht="141" customHeight="1" x14ac:dyDescent="0.3">
      <c r="A668" s="33" t="s">
        <v>2518</v>
      </c>
      <c r="B668" s="19" t="s">
        <v>5</v>
      </c>
      <c r="C668" s="36" t="s">
        <v>2502</v>
      </c>
      <c r="D668" s="19" t="s">
        <v>2520</v>
      </c>
      <c r="E668" s="19" t="s">
        <v>2521</v>
      </c>
      <c r="F668" s="55" t="s">
        <v>2519</v>
      </c>
      <c r="G668" s="41" t="s">
        <v>757</v>
      </c>
      <c r="H668" s="19">
        <v>2023</v>
      </c>
      <c r="I668" s="19">
        <v>2023</v>
      </c>
      <c r="J668" s="19">
        <v>2023</v>
      </c>
      <c r="K668" s="21">
        <v>53326.27</v>
      </c>
      <c r="L668" s="21">
        <v>53326.27</v>
      </c>
      <c r="M668" s="20">
        <v>0.8</v>
      </c>
      <c r="N668" s="7"/>
    </row>
    <row r="669" spans="1:14" ht="141" customHeight="1" x14ac:dyDescent="0.3">
      <c r="A669" s="33" t="s">
        <v>2545</v>
      </c>
      <c r="B669" s="19" t="s">
        <v>5</v>
      </c>
      <c r="C669" s="36" t="s">
        <v>1488</v>
      </c>
      <c r="D669" s="19" t="s">
        <v>2568</v>
      </c>
      <c r="E669" s="19" t="s">
        <v>2569</v>
      </c>
      <c r="F669" s="55" t="s">
        <v>2558</v>
      </c>
      <c r="G669" s="41" t="s">
        <v>757</v>
      </c>
      <c r="H669" s="19">
        <v>2023</v>
      </c>
      <c r="I669" s="19">
        <v>2023</v>
      </c>
      <c r="J669" s="19">
        <v>2023</v>
      </c>
      <c r="K669" s="21">
        <v>32724</v>
      </c>
      <c r="L669" s="21">
        <v>32724</v>
      </c>
      <c r="M669" s="20">
        <v>0.8</v>
      </c>
      <c r="N669" s="7"/>
    </row>
    <row r="670" spans="1:14" ht="141" customHeight="1" x14ac:dyDescent="0.3">
      <c r="A670" s="33" t="s">
        <v>2546</v>
      </c>
      <c r="B670" s="19" t="s">
        <v>5</v>
      </c>
      <c r="C670" s="36" t="s">
        <v>2552</v>
      </c>
      <c r="D670" s="19" t="s">
        <v>2576</v>
      </c>
      <c r="E670" s="19" t="s">
        <v>2565</v>
      </c>
      <c r="F670" s="55" t="s">
        <v>2559</v>
      </c>
      <c r="G670" s="41" t="s">
        <v>757</v>
      </c>
      <c r="H670" s="19">
        <v>2023</v>
      </c>
      <c r="I670" s="19">
        <v>2023</v>
      </c>
      <c r="J670" s="19">
        <v>2023</v>
      </c>
      <c r="K670" s="21">
        <v>22319.99</v>
      </c>
      <c r="L670" s="21">
        <v>22319.99</v>
      </c>
      <c r="M670" s="20">
        <v>0.8</v>
      </c>
      <c r="N670" s="7"/>
    </row>
    <row r="671" spans="1:14" ht="141" customHeight="1" x14ac:dyDescent="0.3">
      <c r="A671" s="33" t="s">
        <v>2547</v>
      </c>
      <c r="B671" s="19" t="s">
        <v>5</v>
      </c>
      <c r="C671" s="36" t="s">
        <v>536</v>
      </c>
      <c r="D671" s="19" t="s">
        <v>2570</v>
      </c>
      <c r="E671" s="19" t="s">
        <v>2571</v>
      </c>
      <c r="F671" s="55" t="s">
        <v>2054</v>
      </c>
      <c r="G671" s="41" t="s">
        <v>757</v>
      </c>
      <c r="H671" s="19">
        <v>2023</v>
      </c>
      <c r="I671" s="19">
        <v>2023</v>
      </c>
      <c r="J671" s="19">
        <v>2023</v>
      </c>
      <c r="K671" s="21">
        <v>34750</v>
      </c>
      <c r="L671" s="21">
        <v>34750</v>
      </c>
      <c r="M671" s="20">
        <v>0.8</v>
      </c>
      <c r="N671" s="7"/>
    </row>
    <row r="672" spans="1:14" ht="141" customHeight="1" x14ac:dyDescent="0.3">
      <c r="A672" s="33" t="s">
        <v>2575</v>
      </c>
      <c r="B672" s="19" t="s">
        <v>5</v>
      </c>
      <c r="C672" s="36" t="s">
        <v>2554</v>
      </c>
      <c r="D672" s="19" t="s">
        <v>2573</v>
      </c>
      <c r="E672" s="19" t="s">
        <v>2574</v>
      </c>
      <c r="F672" s="55" t="s">
        <v>2561</v>
      </c>
      <c r="G672" s="41" t="s">
        <v>757</v>
      </c>
      <c r="H672" s="19">
        <v>2023</v>
      </c>
      <c r="I672" s="19">
        <v>2023</v>
      </c>
      <c r="J672" s="19">
        <v>2023</v>
      </c>
      <c r="K672" s="21">
        <v>10500</v>
      </c>
      <c r="L672" s="21">
        <v>10500</v>
      </c>
      <c r="M672" s="20">
        <v>0.8</v>
      </c>
      <c r="N672" s="7"/>
    </row>
    <row r="673" spans="1:14" ht="141" customHeight="1" x14ac:dyDescent="0.3">
      <c r="A673" s="33" t="s">
        <v>2548</v>
      </c>
      <c r="B673" s="19" t="s">
        <v>5</v>
      </c>
      <c r="C673" s="36" t="s">
        <v>452</v>
      </c>
      <c r="D673" s="19" t="s">
        <v>2579</v>
      </c>
      <c r="E673" s="19" t="s">
        <v>2571</v>
      </c>
      <c r="F673" s="55" t="s">
        <v>2562</v>
      </c>
      <c r="G673" s="41" t="s">
        <v>757</v>
      </c>
      <c r="H673" s="19">
        <v>2023</v>
      </c>
      <c r="I673" s="19">
        <v>2023</v>
      </c>
      <c r="J673" s="19">
        <v>2023</v>
      </c>
      <c r="K673" s="21">
        <v>90500</v>
      </c>
      <c r="L673" s="21">
        <v>90500</v>
      </c>
      <c r="M673" s="20">
        <v>0.8</v>
      </c>
      <c r="N673" s="7"/>
    </row>
    <row r="674" spans="1:14" ht="141" customHeight="1" x14ac:dyDescent="0.3">
      <c r="A674" s="33" t="s">
        <v>2549</v>
      </c>
      <c r="B674" s="19" t="s">
        <v>5</v>
      </c>
      <c r="C674" s="36" t="s">
        <v>2555</v>
      </c>
      <c r="D674" s="19" t="s">
        <v>2572</v>
      </c>
      <c r="E674" s="19" t="s">
        <v>2571</v>
      </c>
      <c r="F674" s="55" t="s">
        <v>2563</v>
      </c>
      <c r="G674" s="41" t="s">
        <v>757</v>
      </c>
      <c r="H674" s="19">
        <v>2023</v>
      </c>
      <c r="I674" s="19">
        <v>2023</v>
      </c>
      <c r="J674" s="19">
        <v>2023</v>
      </c>
      <c r="K674" s="21">
        <v>115000</v>
      </c>
      <c r="L674" s="21">
        <v>115000</v>
      </c>
      <c r="M674" s="20">
        <v>0.8</v>
      </c>
      <c r="N674" s="7"/>
    </row>
    <row r="675" spans="1:14" ht="141" customHeight="1" x14ac:dyDescent="0.3">
      <c r="A675" s="33" t="s">
        <v>2550</v>
      </c>
      <c r="B675" s="19" t="s">
        <v>5</v>
      </c>
      <c r="C675" s="36" t="s">
        <v>2556</v>
      </c>
      <c r="D675" s="19" t="s">
        <v>2566</v>
      </c>
      <c r="E675" s="19" t="s">
        <v>2567</v>
      </c>
      <c r="F675" s="55" t="s">
        <v>2215</v>
      </c>
      <c r="G675" s="41" t="s">
        <v>757</v>
      </c>
      <c r="H675" s="19">
        <v>2023</v>
      </c>
      <c r="I675" s="19">
        <v>2023</v>
      </c>
      <c r="J675" s="19">
        <v>2023</v>
      </c>
      <c r="K675" s="21">
        <v>28989.29</v>
      </c>
      <c r="L675" s="21">
        <v>28989.29</v>
      </c>
      <c r="M675" s="20">
        <v>0.8</v>
      </c>
      <c r="N675" s="7"/>
    </row>
    <row r="676" spans="1:14" ht="141" customHeight="1" x14ac:dyDescent="0.3">
      <c r="A676" s="33" t="s">
        <v>2551</v>
      </c>
      <c r="B676" s="19" t="s">
        <v>5</v>
      </c>
      <c r="C676" s="36" t="s">
        <v>2557</v>
      </c>
      <c r="D676" s="19" t="s">
        <v>2577</v>
      </c>
      <c r="E676" s="19" t="s">
        <v>2578</v>
      </c>
      <c r="F676" s="55" t="s">
        <v>2564</v>
      </c>
      <c r="G676" s="41" t="s">
        <v>757</v>
      </c>
      <c r="H676" s="19">
        <v>2023</v>
      </c>
      <c r="I676" s="19">
        <v>2023</v>
      </c>
      <c r="J676" s="19">
        <v>2023</v>
      </c>
      <c r="K676" s="21">
        <v>12170</v>
      </c>
      <c r="L676" s="21">
        <v>12170</v>
      </c>
      <c r="M676" s="20">
        <v>0.8</v>
      </c>
      <c r="N676" s="7"/>
    </row>
    <row r="677" spans="1:14" ht="141" customHeight="1" x14ac:dyDescent="0.3">
      <c r="A677" s="33" t="s">
        <v>2580</v>
      </c>
      <c r="B677" s="19" t="s">
        <v>5</v>
      </c>
      <c r="C677" s="36" t="s">
        <v>2582</v>
      </c>
      <c r="D677" s="19" t="s">
        <v>2584</v>
      </c>
      <c r="E677" s="19" t="s">
        <v>2585</v>
      </c>
      <c r="F677" s="55" t="s">
        <v>90</v>
      </c>
      <c r="G677" s="41" t="s">
        <v>757</v>
      </c>
      <c r="H677" s="19">
        <v>2023</v>
      </c>
      <c r="I677" s="19">
        <v>2023</v>
      </c>
      <c r="J677" s="19">
        <v>2023</v>
      </c>
      <c r="K677" s="21">
        <v>120000</v>
      </c>
      <c r="L677" s="21" t="s">
        <v>51</v>
      </c>
      <c r="M677" s="20">
        <v>0.8</v>
      </c>
      <c r="N677" s="7"/>
    </row>
    <row r="678" spans="1:14" ht="141" customHeight="1" x14ac:dyDescent="0.3">
      <c r="A678" s="33" t="s">
        <v>2581</v>
      </c>
      <c r="B678" s="19" t="s">
        <v>5</v>
      </c>
      <c r="C678" s="36" t="s">
        <v>2583</v>
      </c>
      <c r="D678" s="19" t="s">
        <v>2587</v>
      </c>
      <c r="E678" s="19" t="s">
        <v>2588</v>
      </c>
      <c r="F678" s="55" t="s">
        <v>2586</v>
      </c>
      <c r="G678" s="41" t="s">
        <v>757</v>
      </c>
      <c r="H678" s="19">
        <v>2023</v>
      </c>
      <c r="I678" s="19">
        <v>2023</v>
      </c>
      <c r="J678" s="19">
        <v>2023</v>
      </c>
      <c r="K678" s="21">
        <v>46117.11</v>
      </c>
      <c r="L678" s="21">
        <v>46117.11</v>
      </c>
      <c r="M678" s="20">
        <v>0.8</v>
      </c>
      <c r="N678" s="7"/>
    </row>
    <row r="679" spans="1:14" ht="141" customHeight="1" x14ac:dyDescent="0.3">
      <c r="A679" s="66" t="s">
        <v>2599</v>
      </c>
      <c r="B679" s="19" t="s">
        <v>5</v>
      </c>
      <c r="C679" s="33" t="s">
        <v>2608</v>
      </c>
      <c r="D679" s="19" t="s">
        <v>2623</v>
      </c>
      <c r="E679" s="19" t="s">
        <v>2567</v>
      </c>
      <c r="F679" s="59" t="s">
        <v>2590</v>
      </c>
      <c r="G679" s="41" t="s">
        <v>757</v>
      </c>
      <c r="H679" s="19">
        <v>2023</v>
      </c>
      <c r="I679" s="19">
        <v>2023</v>
      </c>
      <c r="J679" s="19">
        <v>2023</v>
      </c>
      <c r="K679" s="28">
        <v>60000</v>
      </c>
      <c r="L679" s="28">
        <v>60000</v>
      </c>
      <c r="M679" s="20">
        <v>0.8</v>
      </c>
      <c r="N679" s="7"/>
    </row>
    <row r="680" spans="1:14" ht="141" customHeight="1" x14ac:dyDescent="0.3">
      <c r="A680" s="66" t="s">
        <v>2600</v>
      </c>
      <c r="B680" s="19" t="s">
        <v>5</v>
      </c>
      <c r="C680" s="33" t="s">
        <v>2609</v>
      </c>
      <c r="D680" s="32" t="s">
        <v>2622</v>
      </c>
      <c r="E680" s="19" t="s">
        <v>2567</v>
      </c>
      <c r="F680" s="59" t="s">
        <v>2591</v>
      </c>
      <c r="G680" s="41" t="s">
        <v>757</v>
      </c>
      <c r="H680" s="19">
        <v>2023</v>
      </c>
      <c r="I680" s="19">
        <v>2023</v>
      </c>
      <c r="J680" s="19">
        <v>2023</v>
      </c>
      <c r="K680" s="28">
        <v>80611.12</v>
      </c>
      <c r="L680" s="28">
        <v>80611.12</v>
      </c>
      <c r="M680" s="20">
        <v>0.8</v>
      </c>
      <c r="N680" s="7"/>
    </row>
    <row r="681" spans="1:14" ht="141" customHeight="1" x14ac:dyDescent="0.3">
      <c r="A681" s="66" t="s">
        <v>2601</v>
      </c>
      <c r="B681" s="19" t="s">
        <v>5</v>
      </c>
      <c r="C681" s="33" t="s">
        <v>2789</v>
      </c>
      <c r="D681" s="19" t="s">
        <v>2624</v>
      </c>
      <c r="E681" s="19" t="s">
        <v>2567</v>
      </c>
      <c r="F681" s="59" t="s">
        <v>2592</v>
      </c>
      <c r="G681" s="41" t="s">
        <v>757</v>
      </c>
      <c r="H681" s="19">
        <v>2023</v>
      </c>
      <c r="I681" s="19">
        <v>2023</v>
      </c>
      <c r="J681" s="19">
        <v>2023</v>
      </c>
      <c r="K681" s="28">
        <v>120000</v>
      </c>
      <c r="L681" s="21" t="s">
        <v>51</v>
      </c>
      <c r="M681" s="20">
        <v>0.8</v>
      </c>
      <c r="N681" s="7"/>
    </row>
    <row r="682" spans="1:14" ht="141" customHeight="1" x14ac:dyDescent="0.3">
      <c r="A682" s="66" t="s">
        <v>2602</v>
      </c>
      <c r="B682" s="19" t="s">
        <v>5</v>
      </c>
      <c r="C682" s="39" t="s">
        <v>2610</v>
      </c>
      <c r="D682" s="19" t="s">
        <v>2621</v>
      </c>
      <c r="E682" s="19" t="s">
        <v>2567</v>
      </c>
      <c r="F682" s="59" t="s">
        <v>2593</v>
      </c>
      <c r="G682" s="41" t="s">
        <v>757</v>
      </c>
      <c r="H682" s="19">
        <v>2023</v>
      </c>
      <c r="I682" s="19">
        <v>2023</v>
      </c>
      <c r="J682" s="19">
        <v>2023</v>
      </c>
      <c r="K682" s="28">
        <v>14186.73</v>
      </c>
      <c r="L682" s="28">
        <v>14186.73</v>
      </c>
      <c r="M682" s="20">
        <v>0.8</v>
      </c>
      <c r="N682" s="7"/>
    </row>
    <row r="683" spans="1:14" ht="141" customHeight="1" x14ac:dyDescent="0.3">
      <c r="A683" s="66" t="s">
        <v>2603</v>
      </c>
      <c r="B683" s="19" t="s">
        <v>5</v>
      </c>
      <c r="C683" s="33" t="s">
        <v>2611</v>
      </c>
      <c r="D683" s="32" t="s">
        <v>2620</v>
      </c>
      <c r="E683" s="19" t="s">
        <v>2567</v>
      </c>
      <c r="F683" s="59" t="s">
        <v>2594</v>
      </c>
      <c r="G683" s="41" t="s">
        <v>757</v>
      </c>
      <c r="H683" s="19">
        <v>2023</v>
      </c>
      <c r="I683" s="19">
        <v>2023</v>
      </c>
      <c r="J683" s="19">
        <v>2023</v>
      </c>
      <c r="K683" s="28">
        <v>21619</v>
      </c>
      <c r="L683" s="21">
        <v>21619</v>
      </c>
      <c r="M683" s="20">
        <v>0.8</v>
      </c>
      <c r="N683" s="7"/>
    </row>
    <row r="684" spans="1:14" ht="141" customHeight="1" x14ac:dyDescent="0.3">
      <c r="A684" s="66" t="s">
        <v>2604</v>
      </c>
      <c r="B684" s="19" t="s">
        <v>5</v>
      </c>
      <c r="C684" s="33" t="s">
        <v>2612</v>
      </c>
      <c r="D684" s="19" t="s">
        <v>2619</v>
      </c>
      <c r="E684" s="19" t="s">
        <v>2567</v>
      </c>
      <c r="F684" s="59" t="s">
        <v>2595</v>
      </c>
      <c r="G684" s="41" t="s">
        <v>757</v>
      </c>
      <c r="H684" s="19">
        <v>2023</v>
      </c>
      <c r="I684" s="19">
        <v>2023</v>
      </c>
      <c r="J684" s="19">
        <v>2023</v>
      </c>
      <c r="K684" s="28">
        <v>21450</v>
      </c>
      <c r="L684" s="28">
        <v>21450</v>
      </c>
      <c r="M684" s="20">
        <v>0.8</v>
      </c>
      <c r="N684" s="7"/>
    </row>
    <row r="685" spans="1:14" ht="141" customHeight="1" x14ac:dyDescent="0.3">
      <c r="A685" s="66" t="s">
        <v>2605</v>
      </c>
      <c r="B685" s="19" t="s">
        <v>5</v>
      </c>
      <c r="C685" s="33" t="s">
        <v>2613</v>
      </c>
      <c r="D685" s="19" t="s">
        <v>2618</v>
      </c>
      <c r="E685" s="19" t="s">
        <v>2567</v>
      </c>
      <c r="F685" s="59" t="s">
        <v>2596</v>
      </c>
      <c r="G685" s="41" t="s">
        <v>757</v>
      </c>
      <c r="H685" s="19">
        <v>2023</v>
      </c>
      <c r="I685" s="19">
        <v>2023</v>
      </c>
      <c r="J685" s="19">
        <v>2023</v>
      </c>
      <c r="K685" s="28">
        <v>10955.08</v>
      </c>
      <c r="L685" s="28">
        <v>10955.08</v>
      </c>
      <c r="M685" s="20">
        <v>0.8</v>
      </c>
      <c r="N685" s="7"/>
    </row>
    <row r="686" spans="1:14" ht="141" customHeight="1" x14ac:dyDescent="0.3">
      <c r="A686" s="66" t="s">
        <v>2606</v>
      </c>
      <c r="B686" s="19" t="s">
        <v>5</v>
      </c>
      <c r="C686" s="33" t="s">
        <v>2614</v>
      </c>
      <c r="D686" s="19" t="s">
        <v>2617</v>
      </c>
      <c r="E686" s="19" t="s">
        <v>2567</v>
      </c>
      <c r="F686" s="69" t="s">
        <v>2597</v>
      </c>
      <c r="G686" s="31" t="s">
        <v>757</v>
      </c>
      <c r="H686" s="19">
        <v>2023</v>
      </c>
      <c r="I686" s="19">
        <v>2023</v>
      </c>
      <c r="J686" s="19">
        <v>2023</v>
      </c>
      <c r="K686" s="28">
        <v>58250</v>
      </c>
      <c r="L686" s="28">
        <v>58250</v>
      </c>
      <c r="M686" s="20">
        <v>0.8</v>
      </c>
      <c r="N686" s="7"/>
    </row>
    <row r="687" spans="1:14" ht="141" customHeight="1" x14ac:dyDescent="0.3">
      <c r="A687" s="67" t="s">
        <v>2607</v>
      </c>
      <c r="B687" s="48" t="s">
        <v>5</v>
      </c>
      <c r="C687" s="76" t="s">
        <v>2615</v>
      </c>
      <c r="D687" s="48" t="s">
        <v>2616</v>
      </c>
      <c r="E687" s="48" t="s">
        <v>2567</v>
      </c>
      <c r="F687" s="70" t="s">
        <v>2598</v>
      </c>
      <c r="G687" s="31" t="s">
        <v>757</v>
      </c>
      <c r="H687" s="48">
        <v>2023</v>
      </c>
      <c r="I687" s="48">
        <v>2023</v>
      </c>
      <c r="J687" s="48">
        <v>2023</v>
      </c>
      <c r="K687" s="28">
        <v>16147.93</v>
      </c>
      <c r="L687" s="28">
        <v>16147.93</v>
      </c>
      <c r="M687" s="53">
        <v>0.8</v>
      </c>
      <c r="N687" s="7"/>
    </row>
    <row r="688" spans="1:14" ht="141" customHeight="1" x14ac:dyDescent="0.3">
      <c r="A688" s="67" t="s">
        <v>2645</v>
      </c>
      <c r="B688" s="48" t="s">
        <v>5</v>
      </c>
      <c r="C688" s="76" t="s">
        <v>2646</v>
      </c>
      <c r="D688" s="19" t="s">
        <v>2697</v>
      </c>
      <c r="E688" s="48" t="s">
        <v>2567</v>
      </c>
      <c r="F688" s="59" t="s">
        <v>2679</v>
      </c>
      <c r="G688" s="31" t="s">
        <v>757</v>
      </c>
      <c r="H688" s="19">
        <v>2023</v>
      </c>
      <c r="I688" s="19">
        <v>2023</v>
      </c>
      <c r="J688" s="19">
        <v>2023</v>
      </c>
      <c r="K688" s="28">
        <v>120000</v>
      </c>
      <c r="L688" s="28">
        <v>120000</v>
      </c>
      <c r="M688" s="53">
        <v>0.8</v>
      </c>
      <c r="N688" s="7"/>
    </row>
    <row r="689" spans="1:14" ht="141" customHeight="1" x14ac:dyDescent="0.3">
      <c r="A689" s="67" t="s">
        <v>2647</v>
      </c>
      <c r="B689" s="48" t="s">
        <v>5</v>
      </c>
      <c r="C689" s="76" t="s">
        <v>2648</v>
      </c>
      <c r="D689" s="19" t="s">
        <v>2698</v>
      </c>
      <c r="E689" s="48" t="s">
        <v>2567</v>
      </c>
      <c r="F689" s="59" t="s">
        <v>2680</v>
      </c>
      <c r="G689" s="31" t="s">
        <v>757</v>
      </c>
      <c r="H689" s="19">
        <v>2023</v>
      </c>
      <c r="I689" s="19">
        <v>2023</v>
      </c>
      <c r="J689" s="19">
        <v>2023</v>
      </c>
      <c r="K689" s="28">
        <v>28770.560000000001</v>
      </c>
      <c r="L689" s="28">
        <v>28770.560000000001</v>
      </c>
      <c r="M689" s="53">
        <v>0.8</v>
      </c>
      <c r="N689" s="7"/>
    </row>
    <row r="690" spans="1:14" ht="141" customHeight="1" x14ac:dyDescent="0.3">
      <c r="A690" s="67" t="s">
        <v>2649</v>
      </c>
      <c r="B690" s="48" t="s">
        <v>5</v>
      </c>
      <c r="C690" s="76" t="s">
        <v>2650</v>
      </c>
      <c r="D690" s="19" t="s">
        <v>2699</v>
      </c>
      <c r="E690" s="48" t="s">
        <v>2567</v>
      </c>
      <c r="F690" s="59" t="s">
        <v>2681</v>
      </c>
      <c r="G690" s="31" t="s">
        <v>757</v>
      </c>
      <c r="H690" s="19">
        <v>2023</v>
      </c>
      <c r="I690" s="19">
        <v>2023</v>
      </c>
      <c r="J690" s="19">
        <v>2023</v>
      </c>
      <c r="K690" s="28">
        <v>39550</v>
      </c>
      <c r="L690" s="62">
        <v>39550</v>
      </c>
      <c r="M690" s="53">
        <v>0.8</v>
      </c>
      <c r="N690" s="7"/>
    </row>
    <row r="691" spans="1:14" ht="141" customHeight="1" x14ac:dyDescent="0.3">
      <c r="A691" s="67" t="s">
        <v>2651</v>
      </c>
      <c r="B691" s="48" t="s">
        <v>5</v>
      </c>
      <c r="C691" s="76" t="s">
        <v>2652</v>
      </c>
      <c r="D691" s="19" t="s">
        <v>2700</v>
      </c>
      <c r="E691" s="48" t="s">
        <v>2567</v>
      </c>
      <c r="F691" s="59" t="s">
        <v>2682</v>
      </c>
      <c r="G691" s="31" t="s">
        <v>757</v>
      </c>
      <c r="H691" s="19">
        <v>2023</v>
      </c>
      <c r="I691" s="19">
        <v>2023</v>
      </c>
      <c r="J691" s="19">
        <v>2023</v>
      </c>
      <c r="K691" s="28">
        <v>15417.97</v>
      </c>
      <c r="L691" s="21">
        <v>15417.97</v>
      </c>
      <c r="M691" s="53">
        <v>0.8</v>
      </c>
      <c r="N691" s="7"/>
    </row>
    <row r="692" spans="1:14" ht="141" customHeight="1" x14ac:dyDescent="0.3">
      <c r="A692" s="67" t="s">
        <v>2653</v>
      </c>
      <c r="B692" s="48" t="s">
        <v>5</v>
      </c>
      <c r="C692" s="76" t="s">
        <v>2654</v>
      </c>
      <c r="D692" s="19" t="s">
        <v>2701</v>
      </c>
      <c r="E692" s="48" t="s">
        <v>2567</v>
      </c>
      <c r="F692" s="59" t="s">
        <v>2683</v>
      </c>
      <c r="G692" s="31" t="s">
        <v>757</v>
      </c>
      <c r="H692" s="19">
        <v>2023</v>
      </c>
      <c r="I692" s="19">
        <v>2023</v>
      </c>
      <c r="J692" s="19">
        <v>2023</v>
      </c>
      <c r="K692" s="28">
        <v>31655.38</v>
      </c>
      <c r="L692" s="21">
        <v>31655.38</v>
      </c>
      <c r="M692" s="53">
        <v>0.8</v>
      </c>
      <c r="N692" s="7"/>
    </row>
    <row r="693" spans="1:14" ht="141" customHeight="1" x14ac:dyDescent="0.3">
      <c r="A693" s="67" t="s">
        <v>2655</v>
      </c>
      <c r="B693" s="48" t="s">
        <v>5</v>
      </c>
      <c r="C693" s="76" t="s">
        <v>2656</v>
      </c>
      <c r="D693" s="19" t="s">
        <v>2702</v>
      </c>
      <c r="E693" s="48" t="s">
        <v>2567</v>
      </c>
      <c r="F693" s="59" t="s">
        <v>2684</v>
      </c>
      <c r="G693" s="31" t="s">
        <v>757</v>
      </c>
      <c r="H693" s="19">
        <v>2023</v>
      </c>
      <c r="I693" s="19">
        <v>2023</v>
      </c>
      <c r="J693" s="19">
        <v>2023</v>
      </c>
      <c r="K693" s="28">
        <v>10563.6</v>
      </c>
      <c r="L693" s="28">
        <v>10563.6</v>
      </c>
      <c r="M693" s="53">
        <v>0.8</v>
      </c>
      <c r="N693" s="7"/>
    </row>
    <row r="694" spans="1:14" ht="141" customHeight="1" x14ac:dyDescent="0.3">
      <c r="A694" s="67" t="s">
        <v>2657</v>
      </c>
      <c r="B694" s="48" t="s">
        <v>5</v>
      </c>
      <c r="C694" s="76" t="s">
        <v>2658</v>
      </c>
      <c r="D694" s="19" t="s">
        <v>2703</v>
      </c>
      <c r="E694" s="48" t="s">
        <v>2567</v>
      </c>
      <c r="F694" s="59" t="s">
        <v>2685</v>
      </c>
      <c r="G694" s="31" t="s">
        <v>757</v>
      </c>
      <c r="H694" s="19">
        <v>2023</v>
      </c>
      <c r="I694" s="19">
        <v>2023</v>
      </c>
      <c r="J694" s="19">
        <v>2023</v>
      </c>
      <c r="K694" s="28">
        <v>20081.75</v>
      </c>
      <c r="L694" s="62">
        <v>20081.75</v>
      </c>
      <c r="M694" s="53">
        <v>0.8</v>
      </c>
      <c r="N694" s="7"/>
    </row>
    <row r="695" spans="1:14" ht="141" customHeight="1" x14ac:dyDescent="0.3">
      <c r="A695" s="67" t="s">
        <v>2659</v>
      </c>
      <c r="B695" s="48" t="s">
        <v>5</v>
      </c>
      <c r="C695" s="76" t="s">
        <v>2660</v>
      </c>
      <c r="D695" s="19" t="s">
        <v>2704</v>
      </c>
      <c r="E695" s="48" t="s">
        <v>2567</v>
      </c>
      <c r="F695" s="59" t="s">
        <v>2686</v>
      </c>
      <c r="G695" s="31" t="s">
        <v>757</v>
      </c>
      <c r="H695" s="19">
        <v>2023</v>
      </c>
      <c r="I695" s="19">
        <v>2023</v>
      </c>
      <c r="J695" s="19">
        <v>2023</v>
      </c>
      <c r="K695" s="28">
        <v>46193.5</v>
      </c>
      <c r="L695" s="62" t="s">
        <v>51</v>
      </c>
      <c r="M695" s="53">
        <v>0.8</v>
      </c>
      <c r="N695" s="7"/>
    </row>
    <row r="696" spans="1:14" ht="141" customHeight="1" x14ac:dyDescent="0.3">
      <c r="A696" s="67" t="s">
        <v>2661</v>
      </c>
      <c r="B696" s="48" t="s">
        <v>5</v>
      </c>
      <c r="C696" s="76" t="s">
        <v>1292</v>
      </c>
      <c r="D696" s="19" t="s">
        <v>2705</v>
      </c>
      <c r="E696" s="48" t="s">
        <v>2567</v>
      </c>
      <c r="F696" s="59" t="s">
        <v>2687</v>
      </c>
      <c r="G696" s="31" t="s">
        <v>757</v>
      </c>
      <c r="H696" s="19">
        <v>2023</v>
      </c>
      <c r="I696" s="19">
        <v>2023</v>
      </c>
      <c r="J696" s="19">
        <v>2023</v>
      </c>
      <c r="K696" s="28">
        <v>10002.67</v>
      </c>
      <c r="L696" s="62">
        <v>10002.67</v>
      </c>
      <c r="M696" s="53">
        <v>0.8</v>
      </c>
      <c r="N696" s="7"/>
    </row>
    <row r="697" spans="1:14" ht="141" customHeight="1" x14ac:dyDescent="0.3">
      <c r="A697" s="67" t="s">
        <v>2662</v>
      </c>
      <c r="B697" s="48" t="s">
        <v>5</v>
      </c>
      <c r="C697" s="76" t="s">
        <v>2663</v>
      </c>
      <c r="D697" s="19" t="s">
        <v>2707</v>
      </c>
      <c r="E697" s="48" t="s">
        <v>2567</v>
      </c>
      <c r="F697" s="59" t="s">
        <v>2688</v>
      </c>
      <c r="G697" s="31" t="s">
        <v>757</v>
      </c>
      <c r="H697" s="19">
        <v>2023</v>
      </c>
      <c r="I697" s="19">
        <v>2023</v>
      </c>
      <c r="J697" s="19">
        <v>2023</v>
      </c>
      <c r="K697" s="28">
        <v>31014.95</v>
      </c>
      <c r="L697" s="62" t="s">
        <v>51</v>
      </c>
      <c r="M697" s="53">
        <v>0.8</v>
      </c>
      <c r="N697" s="7"/>
    </row>
    <row r="698" spans="1:14" ht="141" customHeight="1" x14ac:dyDescent="0.3">
      <c r="A698" s="67" t="s">
        <v>2664</v>
      </c>
      <c r="B698" s="48" t="s">
        <v>5</v>
      </c>
      <c r="C698" s="76" t="s">
        <v>1369</v>
      </c>
      <c r="D698" s="19" t="s">
        <v>2706</v>
      </c>
      <c r="E698" s="48" t="s">
        <v>2567</v>
      </c>
      <c r="F698" s="59" t="s">
        <v>2689</v>
      </c>
      <c r="G698" s="31" t="s">
        <v>757</v>
      </c>
      <c r="H698" s="19">
        <v>2023</v>
      </c>
      <c r="I698" s="19">
        <v>2023</v>
      </c>
      <c r="J698" s="19">
        <v>2023</v>
      </c>
      <c r="K698" s="28">
        <v>114000</v>
      </c>
      <c r="L698" s="21" t="s">
        <v>51</v>
      </c>
      <c r="M698" s="53">
        <v>0.8</v>
      </c>
      <c r="N698" s="7"/>
    </row>
    <row r="699" spans="1:14" ht="141" customHeight="1" x14ac:dyDescent="0.3">
      <c r="A699" s="67" t="s">
        <v>2665</v>
      </c>
      <c r="B699" s="48" t="s">
        <v>5</v>
      </c>
      <c r="C699" s="76" t="s">
        <v>2666</v>
      </c>
      <c r="D699" s="19" t="s">
        <v>2708</v>
      </c>
      <c r="E699" s="48" t="s">
        <v>2567</v>
      </c>
      <c r="F699" s="59" t="s">
        <v>2690</v>
      </c>
      <c r="G699" s="31" t="s">
        <v>757</v>
      </c>
      <c r="H699" s="19">
        <v>2023</v>
      </c>
      <c r="I699" s="19">
        <v>2023</v>
      </c>
      <c r="J699" s="19">
        <v>2023</v>
      </c>
      <c r="K699" s="28">
        <v>10200</v>
      </c>
      <c r="L699" s="28">
        <v>10200</v>
      </c>
      <c r="M699" s="53">
        <v>0.8</v>
      </c>
      <c r="N699" s="7"/>
    </row>
    <row r="700" spans="1:14" ht="141" customHeight="1" x14ac:dyDescent="0.3">
      <c r="A700" s="67" t="s">
        <v>2667</v>
      </c>
      <c r="B700" s="48" t="s">
        <v>5</v>
      </c>
      <c r="C700" s="76" t="s">
        <v>2668</v>
      </c>
      <c r="D700" s="19" t="s">
        <v>2709</v>
      </c>
      <c r="E700" s="48" t="s">
        <v>2567</v>
      </c>
      <c r="F700" s="59" t="s">
        <v>2691</v>
      </c>
      <c r="G700" s="31" t="s">
        <v>757</v>
      </c>
      <c r="H700" s="19">
        <v>2023</v>
      </c>
      <c r="I700" s="19">
        <v>2023</v>
      </c>
      <c r="J700" s="19">
        <v>2023</v>
      </c>
      <c r="K700" s="28">
        <v>13239.64</v>
      </c>
      <c r="L700" s="28">
        <v>13239.64</v>
      </c>
      <c r="M700" s="53">
        <v>0.8</v>
      </c>
      <c r="N700" s="7"/>
    </row>
    <row r="701" spans="1:14" ht="141" customHeight="1" x14ac:dyDescent="0.3">
      <c r="A701" s="67" t="s">
        <v>2669</v>
      </c>
      <c r="B701" s="48" t="s">
        <v>5</v>
      </c>
      <c r="C701" s="76" t="s">
        <v>2670</v>
      </c>
      <c r="D701" s="19" t="s">
        <v>2710</v>
      </c>
      <c r="E701" s="48" t="s">
        <v>2567</v>
      </c>
      <c r="F701" s="59" t="s">
        <v>2692</v>
      </c>
      <c r="G701" s="31" t="s">
        <v>757</v>
      </c>
      <c r="H701" s="19">
        <v>2023</v>
      </c>
      <c r="I701" s="19">
        <v>2023</v>
      </c>
      <c r="J701" s="19">
        <v>2023</v>
      </c>
      <c r="K701" s="28">
        <v>73967.3</v>
      </c>
      <c r="L701" s="28">
        <v>73967.3</v>
      </c>
      <c r="M701" s="53">
        <v>0.8</v>
      </c>
      <c r="N701" s="7"/>
    </row>
    <row r="702" spans="1:14" ht="141" customHeight="1" x14ac:dyDescent="0.3">
      <c r="A702" s="67" t="s">
        <v>2671</v>
      </c>
      <c r="B702" s="48" t="s">
        <v>5</v>
      </c>
      <c r="C702" s="76" t="s">
        <v>2672</v>
      </c>
      <c r="D702" s="19" t="s">
        <v>2711</v>
      </c>
      <c r="E702" s="48" t="s">
        <v>2567</v>
      </c>
      <c r="F702" s="59" t="s">
        <v>2693</v>
      </c>
      <c r="G702" s="31" t="s">
        <v>757</v>
      </c>
      <c r="H702" s="19">
        <v>2023</v>
      </c>
      <c r="I702" s="19">
        <v>2023</v>
      </c>
      <c r="J702" s="19">
        <v>2023</v>
      </c>
      <c r="K702" s="28">
        <v>12085.93</v>
      </c>
      <c r="L702" s="28">
        <v>12085.93</v>
      </c>
      <c r="M702" s="53">
        <v>0.8</v>
      </c>
      <c r="N702" s="7"/>
    </row>
    <row r="703" spans="1:14" ht="141" customHeight="1" x14ac:dyDescent="0.3">
      <c r="A703" s="67" t="s">
        <v>2673</v>
      </c>
      <c r="B703" s="48" t="s">
        <v>5</v>
      </c>
      <c r="C703" s="76" t="s">
        <v>2674</v>
      </c>
      <c r="D703" s="19" t="s">
        <v>2712</v>
      </c>
      <c r="E703" s="48" t="s">
        <v>2567</v>
      </c>
      <c r="F703" s="59" t="s">
        <v>2054</v>
      </c>
      <c r="G703" s="31" t="s">
        <v>757</v>
      </c>
      <c r="H703" s="19">
        <v>2023</v>
      </c>
      <c r="I703" s="19">
        <v>2023</v>
      </c>
      <c r="J703" s="19">
        <v>2023</v>
      </c>
      <c r="K703" s="28">
        <v>39262.5</v>
      </c>
      <c r="L703" s="28">
        <v>39262.5</v>
      </c>
      <c r="M703" s="53">
        <v>0.8</v>
      </c>
      <c r="N703" s="7"/>
    </row>
    <row r="704" spans="1:14" ht="141" customHeight="1" x14ac:dyDescent="0.3">
      <c r="A704" s="67" t="s">
        <v>2675</v>
      </c>
      <c r="B704" s="48" t="s">
        <v>5</v>
      </c>
      <c r="C704" s="76" t="s">
        <v>2787</v>
      </c>
      <c r="D704" s="19" t="s">
        <v>2713</v>
      </c>
      <c r="E704" s="48" t="s">
        <v>2567</v>
      </c>
      <c r="F704" s="59" t="s">
        <v>2694</v>
      </c>
      <c r="G704" s="31" t="s">
        <v>757</v>
      </c>
      <c r="H704" s="19">
        <v>2023</v>
      </c>
      <c r="I704" s="19">
        <v>2023</v>
      </c>
      <c r="J704" s="19">
        <v>2023</v>
      </c>
      <c r="K704" s="28">
        <v>10629.23</v>
      </c>
      <c r="L704" s="28">
        <v>10629.23</v>
      </c>
      <c r="M704" s="53">
        <v>0.8</v>
      </c>
      <c r="N704" s="7"/>
    </row>
    <row r="705" spans="1:14" ht="141" customHeight="1" x14ac:dyDescent="0.3">
      <c r="A705" s="67" t="s">
        <v>2676</v>
      </c>
      <c r="B705" s="48" t="s">
        <v>5</v>
      </c>
      <c r="C705" s="76" t="s">
        <v>2677</v>
      </c>
      <c r="D705" s="19" t="s">
        <v>2714</v>
      </c>
      <c r="E705" s="48" t="s">
        <v>2567</v>
      </c>
      <c r="F705" s="59" t="s">
        <v>2695</v>
      </c>
      <c r="G705" s="31" t="s">
        <v>757</v>
      </c>
      <c r="H705" s="19">
        <v>2023</v>
      </c>
      <c r="I705" s="19">
        <v>2023</v>
      </c>
      <c r="J705" s="19">
        <v>2023</v>
      </c>
      <c r="K705" s="21">
        <v>60000</v>
      </c>
      <c r="L705" s="21">
        <v>60000</v>
      </c>
      <c r="M705" s="53">
        <v>0.8</v>
      </c>
      <c r="N705" s="7"/>
    </row>
    <row r="706" spans="1:14" ht="141" customHeight="1" x14ac:dyDescent="0.3">
      <c r="A706" s="67" t="s">
        <v>2716</v>
      </c>
      <c r="B706" s="48" t="s">
        <v>5</v>
      </c>
      <c r="C706" s="76" t="s">
        <v>2678</v>
      </c>
      <c r="D706" s="48" t="s">
        <v>2715</v>
      </c>
      <c r="E706" s="48" t="s">
        <v>2567</v>
      </c>
      <c r="F706" s="61" t="s">
        <v>2696</v>
      </c>
      <c r="G706" s="71" t="s">
        <v>757</v>
      </c>
      <c r="H706" s="48">
        <v>2023</v>
      </c>
      <c r="I706" s="48">
        <v>2023</v>
      </c>
      <c r="J706" s="48">
        <v>2023</v>
      </c>
      <c r="K706" s="68">
        <v>49000</v>
      </c>
      <c r="L706" s="68">
        <v>49000</v>
      </c>
      <c r="M706" s="53">
        <v>0.8</v>
      </c>
      <c r="N706" s="7"/>
    </row>
    <row r="707" spans="1:14" ht="141" customHeight="1" x14ac:dyDescent="0.3">
      <c r="A707" s="67" t="s">
        <v>2717</v>
      </c>
      <c r="B707" s="48" t="s">
        <v>5</v>
      </c>
      <c r="C707" s="76" t="s">
        <v>2727</v>
      </c>
      <c r="D707" s="19" t="s">
        <v>2748</v>
      </c>
      <c r="E707" s="48" t="s">
        <v>2567</v>
      </c>
      <c r="F707" s="55" t="s">
        <v>2737</v>
      </c>
      <c r="G707" s="71" t="s">
        <v>757</v>
      </c>
      <c r="H707" s="48">
        <v>2023</v>
      </c>
      <c r="I707" s="48">
        <v>2023</v>
      </c>
      <c r="J707" s="48">
        <v>2023</v>
      </c>
      <c r="K707" s="21">
        <v>91250</v>
      </c>
      <c r="L707" s="21">
        <v>91250</v>
      </c>
      <c r="M707" s="53">
        <v>0.8</v>
      </c>
      <c r="N707" s="7"/>
    </row>
    <row r="708" spans="1:14" ht="141" customHeight="1" x14ac:dyDescent="0.3">
      <c r="A708" s="67" t="s">
        <v>2718</v>
      </c>
      <c r="B708" s="48" t="s">
        <v>5</v>
      </c>
      <c r="C708" s="76" t="s">
        <v>2728</v>
      </c>
      <c r="D708" s="19" t="s">
        <v>2749</v>
      </c>
      <c r="E708" s="48" t="s">
        <v>2567</v>
      </c>
      <c r="F708" s="55" t="s">
        <v>2738</v>
      </c>
      <c r="G708" s="71" t="s">
        <v>757</v>
      </c>
      <c r="H708" s="48">
        <v>2023</v>
      </c>
      <c r="I708" s="48">
        <v>2023</v>
      </c>
      <c r="J708" s="48">
        <v>2023</v>
      </c>
      <c r="K708" s="21">
        <v>50554.67</v>
      </c>
      <c r="L708" s="21">
        <v>50554.67</v>
      </c>
      <c r="M708" s="53">
        <v>0.8</v>
      </c>
      <c r="N708" s="7"/>
    </row>
    <row r="709" spans="1:14" ht="141" customHeight="1" x14ac:dyDescent="0.3">
      <c r="A709" s="67" t="s">
        <v>2719</v>
      </c>
      <c r="B709" s="48" t="s">
        <v>5</v>
      </c>
      <c r="C709" s="76" t="s">
        <v>2729</v>
      </c>
      <c r="D709" s="19" t="s">
        <v>2750</v>
      </c>
      <c r="E709" s="48" t="s">
        <v>2567</v>
      </c>
      <c r="F709" s="55" t="s">
        <v>2054</v>
      </c>
      <c r="G709" s="71" t="s">
        <v>757</v>
      </c>
      <c r="H709" s="48">
        <v>2023</v>
      </c>
      <c r="I709" s="48">
        <v>2023</v>
      </c>
      <c r="J709" s="48">
        <v>2023</v>
      </c>
      <c r="K709" s="21">
        <v>12875</v>
      </c>
      <c r="L709" s="21">
        <v>12875</v>
      </c>
      <c r="M709" s="53">
        <v>0.8</v>
      </c>
      <c r="N709" s="7"/>
    </row>
    <row r="710" spans="1:14" ht="141" customHeight="1" x14ac:dyDescent="0.3">
      <c r="A710" s="67" t="s">
        <v>2720</v>
      </c>
      <c r="B710" s="48" t="s">
        <v>5</v>
      </c>
      <c r="C710" s="76" t="s">
        <v>2788</v>
      </c>
      <c r="D710" s="19" t="s">
        <v>2751</v>
      </c>
      <c r="E710" s="48" t="s">
        <v>2567</v>
      </c>
      <c r="F710" s="55" t="s">
        <v>2739</v>
      </c>
      <c r="G710" s="71" t="s">
        <v>757</v>
      </c>
      <c r="H710" s="48">
        <v>2023</v>
      </c>
      <c r="I710" s="48">
        <v>2023</v>
      </c>
      <c r="J710" s="48">
        <v>2023</v>
      </c>
      <c r="K710" s="21">
        <v>15396.9</v>
      </c>
      <c r="L710" s="62">
        <v>15396.9</v>
      </c>
      <c r="M710" s="53">
        <v>0.8</v>
      </c>
      <c r="N710" s="7"/>
    </row>
    <row r="711" spans="1:14" ht="141" customHeight="1" x14ac:dyDescent="0.3">
      <c r="A711" s="67" t="s">
        <v>2721</v>
      </c>
      <c r="B711" s="48" t="s">
        <v>5</v>
      </c>
      <c r="C711" s="76" t="s">
        <v>2730</v>
      </c>
      <c r="D711" s="19" t="s">
        <v>2752</v>
      </c>
      <c r="E711" s="48" t="s">
        <v>2567</v>
      </c>
      <c r="F711" s="55" t="s">
        <v>2740</v>
      </c>
      <c r="G711" s="71" t="s">
        <v>757</v>
      </c>
      <c r="H711" s="48">
        <v>2023</v>
      </c>
      <c r="I711" s="48">
        <v>2023</v>
      </c>
      <c r="J711" s="48">
        <v>2023</v>
      </c>
      <c r="K711" s="21">
        <v>120000</v>
      </c>
      <c r="L711" s="21">
        <v>120000</v>
      </c>
      <c r="M711" s="53">
        <v>0.8</v>
      </c>
      <c r="N711" s="7"/>
    </row>
    <row r="712" spans="1:14" ht="141" customHeight="1" x14ac:dyDescent="0.3">
      <c r="A712" s="67" t="s">
        <v>2722</v>
      </c>
      <c r="B712" s="48" t="s">
        <v>5</v>
      </c>
      <c r="C712" s="76" t="s">
        <v>2731</v>
      </c>
      <c r="D712" s="19" t="s">
        <v>2753</v>
      </c>
      <c r="E712" s="48" t="s">
        <v>2567</v>
      </c>
      <c r="F712" s="55" t="s">
        <v>2741</v>
      </c>
      <c r="G712" s="71" t="s">
        <v>757</v>
      </c>
      <c r="H712" s="48">
        <v>2023</v>
      </c>
      <c r="I712" s="48">
        <v>2023</v>
      </c>
      <c r="J712" s="48">
        <v>2023</v>
      </c>
      <c r="K712" s="21">
        <v>19000</v>
      </c>
      <c r="L712" s="21">
        <v>19000</v>
      </c>
      <c r="M712" s="53">
        <v>0.8</v>
      </c>
      <c r="N712" s="7"/>
    </row>
    <row r="713" spans="1:14" ht="141" customHeight="1" x14ac:dyDescent="0.3">
      <c r="A713" s="67" t="s">
        <v>2723</v>
      </c>
      <c r="B713" s="48" t="s">
        <v>5</v>
      </c>
      <c r="C713" s="76" t="s">
        <v>2732</v>
      </c>
      <c r="D713" s="19" t="s">
        <v>2754</v>
      </c>
      <c r="E713" s="48" t="s">
        <v>2567</v>
      </c>
      <c r="F713" s="55" t="s">
        <v>2742</v>
      </c>
      <c r="G713" s="71" t="s">
        <v>757</v>
      </c>
      <c r="H713" s="48">
        <v>2023</v>
      </c>
      <c r="I713" s="48">
        <v>2023</v>
      </c>
      <c r="J713" s="48">
        <v>2023</v>
      </c>
      <c r="K713" s="21">
        <v>10705</v>
      </c>
      <c r="L713" s="21">
        <v>10705</v>
      </c>
      <c r="M713" s="53">
        <v>0.8</v>
      </c>
      <c r="N713" s="7"/>
    </row>
    <row r="714" spans="1:14" ht="141" customHeight="1" x14ac:dyDescent="0.3">
      <c r="A714" s="67" t="s">
        <v>2724</v>
      </c>
      <c r="B714" s="48" t="s">
        <v>5</v>
      </c>
      <c r="C714" s="76" t="s">
        <v>2733</v>
      </c>
      <c r="D714" s="19" t="s">
        <v>2755</v>
      </c>
      <c r="E714" s="48" t="s">
        <v>2567</v>
      </c>
      <c r="F714" s="55" t="s">
        <v>2743</v>
      </c>
      <c r="G714" s="71" t="s">
        <v>757</v>
      </c>
      <c r="H714" s="48">
        <v>2023</v>
      </c>
      <c r="I714" s="48">
        <v>2023</v>
      </c>
      <c r="J714" s="48">
        <v>2023</v>
      </c>
      <c r="K714" s="21">
        <v>45248.41</v>
      </c>
      <c r="L714" s="21">
        <v>45248.41</v>
      </c>
      <c r="M714" s="53">
        <v>0.8</v>
      </c>
      <c r="N714" s="7"/>
    </row>
    <row r="715" spans="1:14" ht="56" x14ac:dyDescent="0.3">
      <c r="A715" s="67" t="s">
        <v>2725</v>
      </c>
      <c r="B715" s="48" t="s">
        <v>5</v>
      </c>
      <c r="C715" s="76" t="s">
        <v>2734</v>
      </c>
      <c r="D715" s="19" t="s">
        <v>2756</v>
      </c>
      <c r="E715" s="48" t="s">
        <v>2567</v>
      </c>
      <c r="F715" s="55" t="s">
        <v>2744</v>
      </c>
      <c r="G715" s="71" t="s">
        <v>757</v>
      </c>
      <c r="H715" s="48">
        <v>2023</v>
      </c>
      <c r="I715" s="48">
        <v>2023</v>
      </c>
      <c r="J715" s="48">
        <v>2023</v>
      </c>
      <c r="K715" s="21">
        <v>22475</v>
      </c>
      <c r="L715" s="21">
        <v>22475</v>
      </c>
      <c r="M715" s="53">
        <v>0.8</v>
      </c>
      <c r="N715" s="7"/>
    </row>
    <row r="716" spans="1:14" ht="70" x14ac:dyDescent="0.3">
      <c r="A716" s="67" t="s">
        <v>2726</v>
      </c>
      <c r="B716" s="48" t="s">
        <v>5</v>
      </c>
      <c r="C716" s="76" t="s">
        <v>2735</v>
      </c>
      <c r="D716" s="19" t="s">
        <v>2757</v>
      </c>
      <c r="E716" s="48" t="s">
        <v>2567</v>
      </c>
      <c r="F716" s="55" t="s">
        <v>2745</v>
      </c>
      <c r="G716" s="71" t="s">
        <v>757</v>
      </c>
      <c r="H716" s="48">
        <v>2023</v>
      </c>
      <c r="I716" s="48">
        <v>2023</v>
      </c>
      <c r="J716" s="48">
        <v>2023</v>
      </c>
      <c r="K716" s="21">
        <v>15524.89</v>
      </c>
      <c r="L716" s="21">
        <v>15524.89</v>
      </c>
      <c r="M716" s="53">
        <v>0.8</v>
      </c>
      <c r="N716" s="7"/>
    </row>
    <row r="717" spans="1:14" ht="56" x14ac:dyDescent="0.3">
      <c r="A717" s="67" t="s">
        <v>2771</v>
      </c>
      <c r="B717" s="48" t="s">
        <v>5</v>
      </c>
      <c r="C717" s="76" t="s">
        <v>2638</v>
      </c>
      <c r="D717" s="19" t="s">
        <v>2758</v>
      </c>
      <c r="E717" s="48" t="s">
        <v>2567</v>
      </c>
      <c r="F717" s="55" t="s">
        <v>2746</v>
      </c>
      <c r="G717" s="71" t="s">
        <v>757</v>
      </c>
      <c r="H717" s="48">
        <v>2023</v>
      </c>
      <c r="I717" s="48">
        <v>2023</v>
      </c>
      <c r="J717" s="48">
        <v>2023</v>
      </c>
      <c r="K717" s="21">
        <v>22500</v>
      </c>
      <c r="L717" s="62" t="s">
        <v>51</v>
      </c>
      <c r="M717" s="53">
        <v>0.8</v>
      </c>
      <c r="N717" s="7"/>
    </row>
    <row r="718" spans="1:14" ht="56" x14ac:dyDescent="0.3">
      <c r="A718" s="67" t="s">
        <v>2770</v>
      </c>
      <c r="B718" s="48" t="s">
        <v>5</v>
      </c>
      <c r="C718" s="76" t="s">
        <v>2736</v>
      </c>
      <c r="D718" s="48" t="s">
        <v>2759</v>
      </c>
      <c r="E718" s="48" t="s">
        <v>2567</v>
      </c>
      <c r="F718" s="64" t="s">
        <v>2747</v>
      </c>
      <c r="G718" s="71" t="s">
        <v>757</v>
      </c>
      <c r="H718" s="48">
        <v>2023</v>
      </c>
      <c r="I718" s="48">
        <v>2023</v>
      </c>
      <c r="J718" s="48">
        <v>2023</v>
      </c>
      <c r="K718" s="62">
        <v>61860</v>
      </c>
      <c r="L718" s="62">
        <v>61860</v>
      </c>
      <c r="M718" s="53">
        <v>0.8</v>
      </c>
      <c r="N718" s="7"/>
    </row>
    <row r="719" spans="1:14" ht="56" x14ac:dyDescent="0.3">
      <c r="A719" s="76" t="s">
        <v>2761</v>
      </c>
      <c r="B719" s="48" t="s">
        <v>5</v>
      </c>
      <c r="C719" s="48" t="s">
        <v>2762</v>
      </c>
      <c r="D719" s="48" t="s">
        <v>2765</v>
      </c>
      <c r="E719" s="19" t="s">
        <v>2766</v>
      </c>
      <c r="F719" s="55" t="s">
        <v>2767</v>
      </c>
      <c r="G719" s="71" t="s">
        <v>757</v>
      </c>
      <c r="H719" s="48">
        <v>2023</v>
      </c>
      <c r="I719" s="48">
        <v>2023</v>
      </c>
      <c r="J719" s="48">
        <v>2023</v>
      </c>
      <c r="K719" s="62">
        <v>15120</v>
      </c>
      <c r="L719" s="62">
        <v>15120</v>
      </c>
      <c r="M719" s="53">
        <v>0.8</v>
      </c>
      <c r="N719" s="7"/>
    </row>
    <row r="720" spans="1:14" ht="56" x14ac:dyDescent="0.3">
      <c r="A720" s="76" t="s">
        <v>2763</v>
      </c>
      <c r="B720" s="48" t="s">
        <v>5</v>
      </c>
      <c r="C720" s="48" t="s">
        <v>2764</v>
      </c>
      <c r="D720" s="48" t="s">
        <v>2768</v>
      </c>
      <c r="E720" s="48" t="s">
        <v>2769</v>
      </c>
      <c r="F720" s="64" t="s">
        <v>1823</v>
      </c>
      <c r="G720" s="71" t="s">
        <v>757</v>
      </c>
      <c r="H720" s="48">
        <v>2023</v>
      </c>
      <c r="I720" s="48">
        <v>2023</v>
      </c>
      <c r="J720" s="48">
        <v>2023</v>
      </c>
      <c r="K720" s="62">
        <v>1200</v>
      </c>
      <c r="L720" s="62" t="s">
        <v>51</v>
      </c>
      <c r="M720" s="53">
        <v>0.8</v>
      </c>
      <c r="N720" s="7"/>
    </row>
    <row r="721" spans="1:15" ht="98" x14ac:dyDescent="0.3">
      <c r="A721" s="76" t="s">
        <v>2772</v>
      </c>
      <c r="B721" s="48" t="s">
        <v>5</v>
      </c>
      <c r="C721" s="19" t="s">
        <v>2774</v>
      </c>
      <c r="D721" s="19" t="s">
        <v>2775</v>
      </c>
      <c r="E721" s="19" t="s">
        <v>2776</v>
      </c>
      <c r="F721" s="55" t="s">
        <v>2773</v>
      </c>
      <c r="G721" s="71" t="s">
        <v>757</v>
      </c>
      <c r="H721" s="48">
        <v>2023</v>
      </c>
      <c r="I721" s="48">
        <v>2023</v>
      </c>
      <c r="J721" s="48">
        <v>2023</v>
      </c>
      <c r="K721" s="21">
        <v>19875</v>
      </c>
      <c r="L721" s="62">
        <v>19875</v>
      </c>
      <c r="M721" s="53">
        <v>0.8</v>
      </c>
      <c r="N721" s="7"/>
    </row>
    <row r="722" spans="1:15" ht="19.75" customHeight="1" x14ac:dyDescent="0.3">
      <c r="A722" s="163" t="s">
        <v>2760</v>
      </c>
      <c r="B722" s="164"/>
      <c r="C722" s="164"/>
      <c r="D722" s="164"/>
      <c r="E722" s="164"/>
      <c r="F722" s="164"/>
      <c r="G722" s="164"/>
      <c r="H722" s="164"/>
      <c r="I722" s="164"/>
      <c r="J722" s="165"/>
      <c r="K722" s="72">
        <f>SUM(K6:K721)</f>
        <v>26574889.039999999</v>
      </c>
      <c r="L722" s="73">
        <f>SUM(L8:L721)</f>
        <v>22307686.350000001</v>
      </c>
      <c r="M722" s="74"/>
      <c r="N722" s="75"/>
      <c r="O722" s="58" t="s">
        <v>689</v>
      </c>
    </row>
    <row r="723" spans="1:15" ht="19.75" customHeight="1" x14ac:dyDescent="0.3">
      <c r="A723" s="158" t="s">
        <v>1</v>
      </c>
      <c r="B723" s="158"/>
      <c r="C723" s="158"/>
      <c r="D723" s="158"/>
      <c r="E723" s="158"/>
      <c r="F723" s="158"/>
      <c r="G723" s="158"/>
      <c r="H723" s="158"/>
      <c r="I723" s="158"/>
      <c r="J723" s="158"/>
      <c r="K723" s="158"/>
      <c r="L723" s="158"/>
      <c r="M723" s="158"/>
      <c r="N723" s="7"/>
      <c r="O723" s="58" t="s">
        <v>689</v>
      </c>
    </row>
    <row r="724" spans="1:15" ht="14.5" x14ac:dyDescent="0.3">
      <c r="A724" s="159" t="s">
        <v>2</v>
      </c>
      <c r="B724" s="159"/>
      <c r="C724" s="159"/>
      <c r="D724" s="159"/>
      <c r="E724" s="159"/>
      <c r="F724" s="159"/>
      <c r="G724" s="159"/>
      <c r="H724" s="159"/>
      <c r="I724" s="159"/>
      <c r="J724" s="159"/>
      <c r="K724" s="159"/>
      <c r="L724" s="159"/>
      <c r="M724" s="159"/>
      <c r="N724" s="5"/>
    </row>
    <row r="725" spans="1:15" ht="14.5" x14ac:dyDescent="0.3">
      <c r="A725" s="160" t="s">
        <v>0</v>
      </c>
      <c r="B725" s="160"/>
      <c r="C725" s="160"/>
      <c r="D725" s="160"/>
      <c r="E725" s="160"/>
      <c r="F725" s="160"/>
      <c r="G725" s="160"/>
      <c r="H725" s="160"/>
      <c r="I725" s="160"/>
      <c r="J725" s="160"/>
      <c r="K725" s="160"/>
      <c r="L725" s="160"/>
      <c r="M725" s="160"/>
      <c r="N725" s="5"/>
    </row>
    <row r="726" spans="1:15" x14ac:dyDescent="0.3">
      <c r="A726" s="156" t="s">
        <v>119</v>
      </c>
      <c r="B726" s="157"/>
      <c r="C726" s="157"/>
      <c r="D726" s="157"/>
      <c r="E726" s="157"/>
      <c r="F726" s="157"/>
      <c r="G726" s="157"/>
      <c r="H726" s="157"/>
      <c r="I726" s="157"/>
      <c r="J726" s="157"/>
      <c r="K726" s="157"/>
      <c r="L726" s="157"/>
      <c r="M726" s="157"/>
      <c r="N726" s="5"/>
    </row>
    <row r="727" spans="1:15" x14ac:dyDescent="0.3">
      <c r="A727" s="157"/>
      <c r="B727" s="157"/>
      <c r="C727" s="157"/>
      <c r="D727" s="157"/>
      <c r="E727" s="157"/>
      <c r="F727" s="157"/>
      <c r="G727" s="157"/>
      <c r="H727" s="157"/>
      <c r="I727" s="157"/>
      <c r="J727" s="157"/>
      <c r="K727" s="157"/>
      <c r="L727" s="157"/>
      <c r="M727" s="157"/>
      <c r="N727" s="5"/>
    </row>
    <row r="728" spans="1:15" ht="37.5" customHeight="1" x14ac:dyDescent="0.3">
      <c r="A728" s="157"/>
      <c r="B728" s="157"/>
      <c r="C728" s="157"/>
      <c r="D728" s="157"/>
      <c r="E728" s="157"/>
      <c r="F728" s="157"/>
      <c r="G728" s="157"/>
      <c r="H728" s="157"/>
      <c r="I728" s="157"/>
      <c r="J728" s="157"/>
      <c r="K728" s="157"/>
      <c r="L728" s="157"/>
      <c r="M728" s="157"/>
      <c r="N728" s="5"/>
    </row>
    <row r="729" spans="1:15" x14ac:dyDescent="0.3">
      <c r="A729" s="157"/>
      <c r="B729" s="157"/>
      <c r="C729" s="157"/>
      <c r="D729" s="157"/>
      <c r="E729" s="157"/>
      <c r="F729" s="157"/>
      <c r="G729" s="157"/>
      <c r="H729" s="157"/>
      <c r="I729" s="157"/>
      <c r="J729" s="157"/>
      <c r="K729" s="157"/>
      <c r="L729" s="157"/>
      <c r="M729" s="157"/>
    </row>
    <row r="730" spans="1:15" x14ac:dyDescent="0.3">
      <c r="A730" s="157"/>
      <c r="B730" s="157"/>
      <c r="C730" s="157"/>
      <c r="D730" s="157"/>
      <c r="E730" s="157"/>
      <c r="F730" s="157"/>
      <c r="G730" s="157"/>
      <c r="H730" s="157"/>
      <c r="I730" s="157"/>
      <c r="J730" s="157"/>
      <c r="K730" s="157"/>
      <c r="L730" s="157"/>
      <c r="M730" s="157"/>
    </row>
    <row r="731" spans="1:15" x14ac:dyDescent="0.3">
      <c r="A731" s="157"/>
      <c r="B731" s="157"/>
      <c r="C731" s="157"/>
      <c r="D731" s="157"/>
      <c r="E731" s="157"/>
      <c r="F731" s="157"/>
      <c r="G731" s="157"/>
      <c r="H731" s="157"/>
      <c r="I731" s="157"/>
      <c r="J731" s="157"/>
      <c r="K731" s="157"/>
      <c r="L731" s="157"/>
      <c r="M731" s="157"/>
    </row>
  </sheetData>
  <autoFilter ref="A1:M731" xr:uid="{00000000-0001-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30">
    <mergeCell ref="A520:M520"/>
    <mergeCell ref="A522:M522"/>
    <mergeCell ref="A525:M525"/>
    <mergeCell ref="A573:M573"/>
    <mergeCell ref="A726:M731"/>
    <mergeCell ref="A723:M723"/>
    <mergeCell ref="A724:M724"/>
    <mergeCell ref="A725:M725"/>
    <mergeCell ref="A582:M582"/>
    <mergeCell ref="A566:M566"/>
    <mergeCell ref="A565:M565"/>
    <mergeCell ref="A621:M621"/>
    <mergeCell ref="A622:M622"/>
    <mergeCell ref="A624:M624"/>
    <mergeCell ref="A625:M625"/>
    <mergeCell ref="A722:J722"/>
    <mergeCell ref="A1:M3"/>
    <mergeCell ref="A451:M451"/>
    <mergeCell ref="A519:M519"/>
    <mergeCell ref="A108:M108"/>
    <mergeCell ref="A447:M447"/>
    <mergeCell ref="A109:M109"/>
    <mergeCell ref="A6:M6"/>
    <mergeCell ref="A7:M7"/>
    <mergeCell ref="A448:M448"/>
    <mergeCell ref="A452:M452"/>
    <mergeCell ref="A251:M251"/>
    <mergeCell ref="A4:M4"/>
    <mergeCell ref="A81:M81"/>
    <mergeCell ref="A509:M509"/>
  </mergeCells>
  <phoneticPr fontId="24" type="noConversion"/>
  <conditionalFormatting sqref="A470:A471 C470:C471 F470:F471 F595:F599 F473:F474 C473:C474 D495:D496 A495:A496 C610:C615 F610:F615 F527:F533 F535:F539 F541:F548 A595:A600 C595:C600 F558 C555 A555 A623 C558:C559 A558:A559 D498:D500 D502:D503 A498:A500 A502:A503 D487:D493 F551:F555 C619:C620 F619:F620 A617 C617 F617 A473:A474 D474 C476:C490 F476:F490 A476:A493 A610:A615 A505:A506 A619:A620 C603:C607 A603:A607 A626:A645 A647:A648 F603:F607">
    <cfRule type="expression" dxfId="99" priority="343">
      <formula>$AE469="Processed"</formula>
    </cfRule>
    <cfRule type="expression" dxfId="98" priority="344">
      <formula>$AE469="Complete"</formula>
    </cfRule>
  </conditionalFormatting>
  <conditionalFormatting sqref="A283:A286 A253:A258 A220:A224 A226:A250 A260:A273 A275:A281 A288:A290 A292:A293">
    <cfRule type="expression" dxfId="97" priority="329">
      <formula>$AF219="Processed"</formula>
    </cfRule>
    <cfRule type="expression" dxfId="96" priority="330">
      <formula>$AF219="Complete"</formula>
    </cfRule>
  </conditionalFormatting>
  <conditionalFormatting sqref="C221">
    <cfRule type="duplicateValues" dxfId="95" priority="324"/>
  </conditionalFormatting>
  <conditionalFormatting sqref="K77:K80 K56:K66 A291 K72 L59:L60 A508 L68">
    <cfRule type="expression" dxfId="94" priority="288">
      <formula>#REF!="Processed"</formula>
    </cfRule>
    <cfRule type="expression" dxfId="93" priority="289">
      <formula>#REF!="Complete"</formula>
    </cfRule>
  </conditionalFormatting>
  <conditionalFormatting sqref="K74:K76 K90:K107 K67:K71 K82:L84 F475 C475 A475 K86 L72 D497 A497 L69 K87:L89 A609 C609 F609 C616 F616 A616 F534 F540 A601:A602 F601:F602 C601:C602 L75:L76 A287 A225 A274 A510 C556 A556 F556 D501 A501 A504 D494 A494 C628 L102 L106:L107 L104 F549:F550 A514 L98:L99 A252 C561 A561 A282 L91:L95 A259">
    <cfRule type="expression" dxfId="92" priority="228">
      <formula>#REF!="Processed"</formula>
    </cfRule>
    <cfRule type="expression" dxfId="91" priority="229">
      <formula>#REF!="Complete"</formula>
    </cfRule>
  </conditionalFormatting>
  <conditionalFormatting sqref="A511:A513 A516:A518 A649:A650 A562:A564 C562:C564">
    <cfRule type="expression" dxfId="90" priority="347">
      <formula>$AE509="Processed"</formula>
    </cfRule>
    <cfRule type="expression" dxfId="89" priority="348">
      <formula>$AE509="Complete"</formula>
    </cfRule>
  </conditionalFormatting>
  <conditionalFormatting sqref="F559:F562">
    <cfRule type="expression" dxfId="88" priority="154">
      <formula>$AF559="Processed"</formula>
    </cfRule>
    <cfRule type="expression" dxfId="87" priority="155">
      <formula>$AF559="Complete"</formula>
    </cfRule>
  </conditionalFormatting>
  <conditionalFormatting sqref="C510 F510 A510">
    <cfRule type="expression" dxfId="86" priority="351">
      <formula>$AE620="Processed"</formula>
    </cfRule>
    <cfRule type="expression" dxfId="85" priority="352">
      <formula>$AE620="Complete"</formula>
    </cfRule>
  </conditionalFormatting>
  <conditionalFormatting sqref="K85:L85">
    <cfRule type="expression" dxfId="84" priority="150">
      <formula>#REF!="Processed"</formula>
    </cfRule>
    <cfRule type="expression" dxfId="83" priority="151">
      <formula>#REF!="Complete"</formula>
    </cfRule>
  </conditionalFormatting>
  <conditionalFormatting sqref="C623 F623 A651:A652 C626:C627 F626">
    <cfRule type="expression" dxfId="82" priority="375">
      <formula>$AE620="Processed"</formula>
    </cfRule>
    <cfRule type="expression" dxfId="81" priority="376">
      <formula>$AE620="Complete"</formula>
    </cfRule>
  </conditionalFormatting>
  <conditionalFormatting sqref="L67 A515">
    <cfRule type="expression" dxfId="80" priority="122">
      <formula>#REF!="Processed"</formula>
    </cfRule>
    <cfRule type="expression" dxfId="79" priority="123">
      <formula>#REF!="Complete"</formula>
    </cfRule>
  </conditionalFormatting>
  <conditionalFormatting sqref="C511:C512 F511:F512 A511:A512">
    <cfRule type="expression" dxfId="78" priority="391">
      <formula>$AE622="Processed"</formula>
    </cfRule>
    <cfRule type="expression" dxfId="77" priority="392">
      <formula>$AE622="Complete"</formula>
    </cfRule>
  </conditionalFormatting>
  <conditionalFormatting sqref="C557 A557 F557">
    <cfRule type="expression" dxfId="76" priority="395">
      <formula>#REF!="Processed"</formula>
    </cfRule>
    <cfRule type="expression" dxfId="75" priority="396">
      <formula>#REF!="Complete"</formula>
    </cfRule>
  </conditionalFormatting>
  <conditionalFormatting sqref="F513 A513 C513 F515:F517 C515:C517">
    <cfRule type="expression" dxfId="74" priority="417">
      <formula>$AE723="Processed"</formula>
    </cfRule>
    <cfRule type="expression" dxfId="73" priority="418">
      <formula>$AE723="Complete"</formula>
    </cfRule>
  </conditionalFormatting>
  <conditionalFormatting sqref="C514 F514 A514:A518">
    <cfRule type="expression" dxfId="72" priority="425">
      <formula>$AE725="Processed"</formula>
    </cfRule>
    <cfRule type="expression" dxfId="71" priority="426">
      <formula>$AE725="Complete"</formula>
    </cfRule>
  </conditionalFormatting>
  <conditionalFormatting sqref="D635 C629:C641 D638 A654">
    <cfRule type="expression" dxfId="70" priority="94">
      <formula>$AE624="Processed"</formula>
    </cfRule>
    <cfRule type="expression" dxfId="69" priority="95">
      <formula>$AE624="Complete"</formula>
    </cfRule>
  </conditionalFormatting>
  <conditionalFormatting sqref="A682 A660">
    <cfRule type="expression" dxfId="68" priority="469">
      <formula>$AE649="Processed"</formula>
    </cfRule>
    <cfRule type="expression" dxfId="67" priority="470">
      <formula>$AE649="Complete"</formula>
    </cfRule>
  </conditionalFormatting>
  <conditionalFormatting sqref="A667:A668 C646:C648">
    <cfRule type="expression" dxfId="66" priority="493">
      <formula>$AE636="Processed"</formula>
    </cfRule>
    <cfRule type="expression" dxfId="65" priority="494">
      <formula>$AE636="Complete"</formula>
    </cfRule>
  </conditionalFormatting>
  <conditionalFormatting sqref="C643 A656:A657">
    <cfRule type="expression" dxfId="64" priority="501">
      <formula>$AE636="Processed"</formula>
    </cfRule>
    <cfRule type="expression" dxfId="63" priority="502">
      <formula>$AE636="Complete"</formula>
    </cfRule>
  </conditionalFormatting>
  <conditionalFormatting sqref="C645 A659 A662:A665 A678 A680:A681 A669:A670">
    <cfRule type="expression" dxfId="62" priority="519">
      <formula>$AE636="Processed"</formula>
    </cfRule>
    <cfRule type="expression" dxfId="61" priority="520">
      <formula>$AE636="Complete"</formula>
    </cfRule>
  </conditionalFormatting>
  <conditionalFormatting sqref="C642 A655">
    <cfRule type="expression" dxfId="60" priority="527">
      <formula>$AE636="Processed"</formula>
    </cfRule>
    <cfRule type="expression" dxfId="59" priority="528">
      <formula>$AE636="Complete"</formula>
    </cfRule>
  </conditionalFormatting>
  <conditionalFormatting sqref="C644 A658 A671:A676">
    <cfRule type="expression" dxfId="58" priority="545">
      <formula>$AE636="Processed"</formula>
    </cfRule>
    <cfRule type="expression" dxfId="57" priority="546">
      <formula>$AE636="Complete"</formula>
    </cfRule>
  </conditionalFormatting>
  <conditionalFormatting sqref="A661 A684">
    <cfRule type="expression" dxfId="56" priority="563">
      <formula>$AE648="Processed"</formula>
    </cfRule>
    <cfRule type="expression" dxfId="55" priority="564">
      <formula>$AE648="Complete"</formula>
    </cfRule>
  </conditionalFormatting>
  <conditionalFormatting sqref="L96">
    <cfRule type="expression" dxfId="54" priority="76">
      <formula>#REF!="Processed"</formula>
    </cfRule>
    <cfRule type="expression" dxfId="53" priority="77">
      <formula>#REF!="Complete"</formula>
    </cfRule>
  </conditionalFormatting>
  <conditionalFormatting sqref="C661:C663">
    <cfRule type="expression" dxfId="52" priority="581">
      <formula>$AE638="Processed"</formula>
    </cfRule>
    <cfRule type="expression" dxfId="51" priority="582">
      <formula>$AE638="Complete"</formula>
    </cfRule>
  </conditionalFormatting>
  <conditionalFormatting sqref="C651:C652">
    <cfRule type="expression" dxfId="50" priority="605">
      <formula>$AE638="Processed"</formula>
    </cfRule>
    <cfRule type="expression" dxfId="49" priority="606">
      <formula>$AE638="Complete"</formula>
    </cfRule>
  </conditionalFormatting>
  <conditionalFormatting sqref="C660">
    <cfRule type="expression" dxfId="48" priority="627">
      <formula>$AE639="Processed"</formula>
    </cfRule>
    <cfRule type="expression" dxfId="47" priority="628">
      <formula>$AE639="Complete"</formula>
    </cfRule>
  </conditionalFormatting>
  <conditionalFormatting sqref="C658 A689">
    <cfRule type="expression" dxfId="46" priority="649">
      <formula>$AE640="Processed"</formula>
    </cfRule>
    <cfRule type="expression" dxfId="45" priority="650">
      <formula>$AE640="Complete"</formula>
    </cfRule>
  </conditionalFormatting>
  <conditionalFormatting sqref="A705:A715">
    <cfRule type="expression" dxfId="44" priority="671">
      <formula>$AE687="Processed"</formula>
    </cfRule>
    <cfRule type="expression" dxfId="43" priority="672">
      <formula>$AE687="Complete"</formula>
    </cfRule>
  </conditionalFormatting>
  <conditionalFormatting sqref="A716:A718 A690:A703 C656:C657 A687">
    <cfRule type="expression" dxfId="42" priority="693">
      <formula>$AE639="Processed"</formula>
    </cfRule>
    <cfRule type="expression" dxfId="41" priority="694">
      <formula>$AE639="Complete"</formula>
    </cfRule>
  </conditionalFormatting>
  <conditionalFormatting sqref="C654 A686">
    <cfRule type="expression" dxfId="40" priority="715">
      <formula>$AE639="Processed"</formula>
    </cfRule>
    <cfRule type="expression" dxfId="39" priority="716">
      <formula>$AE639="Complete"</formula>
    </cfRule>
  </conditionalFormatting>
  <conditionalFormatting sqref="A653">
    <cfRule type="expression" dxfId="38" priority="719">
      <formula>$AE649="Processed"</formula>
    </cfRule>
    <cfRule type="expression" dxfId="37" priority="720">
      <formula>$AE649="Complete"</formula>
    </cfRule>
  </conditionalFormatting>
  <conditionalFormatting sqref="C659">
    <cfRule type="expression" dxfId="36" priority="759">
      <formula>$AE640="Processed"</formula>
    </cfRule>
    <cfRule type="expression" dxfId="35" priority="760">
      <formula>$AE640="Complete"</formula>
    </cfRule>
  </conditionalFormatting>
  <conditionalFormatting sqref="C664:C678">
    <cfRule type="expression" dxfId="34" priority="68">
      <formula>$AG664="Processed"</formula>
    </cfRule>
    <cfRule type="expression" dxfId="33" priority="69">
      <formula>$AG664="Complete"</formula>
    </cfRule>
  </conditionalFormatting>
  <conditionalFormatting sqref="A666">
    <cfRule type="expression" dxfId="32" priority="61">
      <formula>#REF!="Processed"</formula>
    </cfRule>
    <cfRule type="expression" dxfId="31" priority="62">
      <formula>#REF!="Complete"</formula>
    </cfRule>
  </conditionalFormatting>
  <conditionalFormatting sqref="L101">
    <cfRule type="expression" dxfId="30" priority="33">
      <formula>#REF!="Processed"</formula>
    </cfRule>
    <cfRule type="expression" dxfId="29" priority="34">
      <formula>#REF!="Complete"</formula>
    </cfRule>
  </conditionalFormatting>
  <conditionalFormatting sqref="C560 A560">
    <cfRule type="expression" dxfId="28" priority="865">
      <formula>#REF!="Processed"</formula>
    </cfRule>
    <cfRule type="expression" dxfId="27" priority="866">
      <formula>#REF!="Complete"</formula>
    </cfRule>
  </conditionalFormatting>
  <conditionalFormatting sqref="F518 C518">
    <cfRule type="expression" dxfId="26" priority="901">
      <formula>$AE727="Processed"</formula>
    </cfRule>
    <cfRule type="expression" dxfId="25" priority="902">
      <formula>$AE727="Complete"</formula>
    </cfRule>
  </conditionalFormatting>
  <conditionalFormatting sqref="A507 A618 C618 F618">
    <cfRule type="expression" dxfId="24" priority="905">
      <formula>#REF!="Processed"</formula>
    </cfRule>
    <cfRule type="expression" dxfId="23" priority="906">
      <formula>#REF!="Complete"</formula>
    </cfRule>
  </conditionalFormatting>
  <conditionalFormatting sqref="A704">
    <cfRule type="expression" dxfId="22" priority="923">
      <formula>#REF!="Processed"</formula>
    </cfRule>
    <cfRule type="expression" dxfId="21" priority="924">
      <formula>#REF!="Complete"</formula>
    </cfRule>
  </conditionalFormatting>
  <conditionalFormatting sqref="F608 A608 C608:D608">
    <cfRule type="expression" dxfId="20" priority="927">
      <formula>#REF!="Processed"</formula>
    </cfRule>
    <cfRule type="expression" dxfId="19" priority="928">
      <formula>#REF!="Complete"</formula>
    </cfRule>
  </conditionalFormatting>
  <conditionalFormatting sqref="A677">
    <cfRule type="expression" dxfId="18" priority="947">
      <formula>#REF!="Processed"</formula>
    </cfRule>
    <cfRule type="expression" dxfId="17" priority="948">
      <formula>#REF!="Complete"</formula>
    </cfRule>
  </conditionalFormatting>
  <conditionalFormatting sqref="A646">
    <cfRule type="expression" dxfId="16" priority="958">
      <formula>#REF!="Processed"</formula>
    </cfRule>
    <cfRule type="expression" dxfId="15" priority="959">
      <formula>#REF!="Complete"</formula>
    </cfRule>
  </conditionalFormatting>
  <conditionalFormatting sqref="C649:C650">
    <cfRule type="expression" dxfId="14" priority="976">
      <formula>$AE637="Processed"</formula>
    </cfRule>
    <cfRule type="expression" dxfId="13" priority="977">
      <formula>$AE637="Complete"</formula>
    </cfRule>
  </conditionalFormatting>
  <conditionalFormatting sqref="C655">
    <cfRule type="expression" dxfId="12" priority="980">
      <formula>$AE639="Processed"</formula>
    </cfRule>
    <cfRule type="expression" dxfId="11" priority="981">
      <formula>$AE639="Complete"</formula>
    </cfRule>
  </conditionalFormatting>
  <conditionalFormatting sqref="C653">
    <cfRule type="expression" dxfId="10" priority="982">
      <formula>$AE639="Processed"</formula>
    </cfRule>
    <cfRule type="expression" dxfId="9" priority="983">
      <formula>$AE639="Complete"</formula>
    </cfRule>
  </conditionalFormatting>
  <conditionalFormatting sqref="A679">
    <cfRule type="expression" dxfId="8" priority="998">
      <formula>#REF!="Processed"</formula>
    </cfRule>
    <cfRule type="expression" dxfId="7" priority="999">
      <formula>#REF!="Complete"</formula>
    </cfRule>
  </conditionalFormatting>
  <conditionalFormatting sqref="A683">
    <cfRule type="expression" dxfId="6" priority="1006">
      <formula>#REF!="Processed"</formula>
    </cfRule>
    <cfRule type="expression" dxfId="5" priority="1007">
      <formula>#REF!="Complete"</formula>
    </cfRule>
  </conditionalFormatting>
  <conditionalFormatting sqref="A688">
    <cfRule type="expression" dxfId="4" priority="1014">
      <formula>#REF!="Processed"</formula>
    </cfRule>
    <cfRule type="expression" dxfId="3" priority="1015">
      <formula>#REF!="Complete"</formula>
    </cfRule>
  </conditionalFormatting>
  <conditionalFormatting sqref="A685">
    <cfRule type="expression" dxfId="2" priority="1018">
      <formula>#REF!="Processed"</formula>
    </cfRule>
    <cfRule type="expression" dxfId="1" priority="1019">
      <formula>#REF!="Complete"</formula>
    </cfRule>
  </conditionalFormatting>
  <conditionalFormatting sqref="C664:C678">
    <cfRule type="duplicateValues" dxfId="0" priority="1028"/>
  </conditionalFormatting>
  <pageMargins left="0.70866141732283472" right="0.70866141732283472" top="0.74803149606299213" bottom="0.74803149606299213" header="0.31496062992125984" footer="0.31496062992125984"/>
  <pageSetup paperSize="9" scale="55" fitToHeight="0" orientation="landscape" r:id="rId1"/>
  <headerFooter>
    <oddFooter>&amp;ROP I List of Operations - Page &amp;P of &amp;N</oddFooter>
  </headerFooter>
  <ignoredErrors>
    <ignoredError sqref="I38:I39 I174:I176 I40 I173 I41:I42 I169:I171 I163 I172 I148:I151 I142 I152:I156 I110:I111 I112:I131 I157:I162 I143:I147 J167 I132:I133 I164:I168 I134:I14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98"/>
  <sheetViews>
    <sheetView tabSelected="1" zoomScale="86" zoomScaleNormal="86" workbookViewId="0">
      <pane xSplit="5" ySplit="5" topLeftCell="J144" activePane="bottomRight" state="frozen"/>
      <selection pane="topRight" activeCell="F1" sqref="F1"/>
      <selection pane="bottomLeft" activeCell="A6" sqref="A6"/>
      <selection pane="bottomRight" activeCell="M12" sqref="M12:M188"/>
    </sheetView>
  </sheetViews>
  <sheetFormatPr defaultColWidth="9.1796875" defaultRowHeight="14" x14ac:dyDescent="0.3"/>
  <cols>
    <col min="1" max="1" width="26" style="9" customWidth="1"/>
    <col min="2" max="3" width="10.81640625" style="9" customWidth="1"/>
    <col min="4" max="4" width="27.54296875" style="10" customWidth="1"/>
    <col min="5" max="5" width="37.1796875" style="10" customWidth="1"/>
    <col min="6" max="6" width="49.54296875" style="10" customWidth="1"/>
    <col min="7" max="7" width="12.453125" style="10" customWidth="1"/>
    <col min="8" max="8" width="14.453125" style="116" customWidth="1"/>
    <col min="9" max="10" width="12.453125" style="9" customWidth="1"/>
    <col min="11" max="11" width="13.1796875" style="9" customWidth="1"/>
    <col min="12" max="12" width="22.81640625" style="9" customWidth="1"/>
    <col min="13" max="13" width="19.81640625" style="9" customWidth="1"/>
    <col min="14" max="14" width="19" style="9" bestFit="1" customWidth="1"/>
    <col min="15" max="15" width="15.81640625" style="9" customWidth="1"/>
    <col min="16" max="16" width="23.453125" style="9" customWidth="1"/>
    <col min="17" max="17" width="11.1796875" style="9" bestFit="1" customWidth="1"/>
    <col min="18" max="16384" width="9.1796875" style="9"/>
  </cols>
  <sheetData>
    <row r="1" spans="1:15" ht="17.25" customHeight="1" x14ac:dyDescent="0.3">
      <c r="A1" s="137"/>
      <c r="B1" s="137"/>
      <c r="C1" s="137"/>
      <c r="D1" s="137"/>
      <c r="E1" s="137"/>
      <c r="F1" s="137"/>
      <c r="G1" s="137"/>
      <c r="H1" s="137"/>
      <c r="I1" s="137"/>
      <c r="J1" s="137"/>
      <c r="K1" s="137"/>
      <c r="L1" s="137"/>
      <c r="M1" s="137"/>
      <c r="N1" s="137"/>
      <c r="O1" s="137"/>
    </row>
    <row r="2" spans="1:15" ht="17.25" customHeight="1" x14ac:dyDescent="0.3">
      <c r="A2" s="137"/>
      <c r="B2" s="137"/>
      <c r="C2" s="137"/>
      <c r="D2" s="137"/>
      <c r="E2" s="137"/>
      <c r="F2" s="137"/>
      <c r="G2" s="137"/>
      <c r="H2" s="137"/>
      <c r="I2" s="137"/>
      <c r="J2" s="137"/>
      <c r="K2" s="137"/>
      <c r="L2" s="137"/>
      <c r="M2" s="137"/>
      <c r="N2" s="137"/>
      <c r="O2" s="137"/>
    </row>
    <row r="3" spans="1:15" ht="17.25" customHeight="1" x14ac:dyDescent="0.3">
      <c r="A3" s="137"/>
      <c r="B3" s="137"/>
      <c r="C3" s="137"/>
      <c r="D3" s="137"/>
      <c r="E3" s="137"/>
      <c r="F3" s="137"/>
      <c r="G3" s="137"/>
      <c r="H3" s="137"/>
      <c r="I3" s="137"/>
      <c r="J3" s="137"/>
      <c r="K3" s="137"/>
      <c r="L3" s="137"/>
      <c r="M3" s="137"/>
      <c r="N3" s="137"/>
      <c r="O3" s="137"/>
    </row>
    <row r="4" spans="1:15" ht="50.25" customHeight="1" x14ac:dyDescent="0.3">
      <c r="A4" s="152" t="s">
        <v>3565</v>
      </c>
      <c r="B4" s="152"/>
      <c r="C4" s="152"/>
      <c r="D4" s="152"/>
      <c r="E4" s="152"/>
      <c r="F4" s="152"/>
      <c r="G4" s="152"/>
      <c r="H4" s="152"/>
      <c r="I4" s="152"/>
      <c r="J4" s="152"/>
      <c r="K4" s="152"/>
      <c r="L4" s="152"/>
      <c r="M4" s="152"/>
      <c r="N4" s="152"/>
      <c r="O4" s="152"/>
    </row>
    <row r="5" spans="1:15" ht="174.75" customHeight="1" x14ac:dyDescent="0.3">
      <c r="A5" s="13" t="s">
        <v>109</v>
      </c>
      <c r="B5" s="13" t="s">
        <v>110</v>
      </c>
      <c r="C5" s="13" t="s">
        <v>2790</v>
      </c>
      <c r="D5" s="13" t="s">
        <v>118</v>
      </c>
      <c r="E5" s="13" t="s">
        <v>111</v>
      </c>
      <c r="F5" s="13" t="s">
        <v>112</v>
      </c>
      <c r="G5" s="14" t="s">
        <v>113</v>
      </c>
      <c r="H5" s="14" t="s">
        <v>120</v>
      </c>
      <c r="I5" s="14" t="s">
        <v>114</v>
      </c>
      <c r="J5" s="14" t="s">
        <v>115</v>
      </c>
      <c r="K5" s="14" t="s">
        <v>116</v>
      </c>
      <c r="L5" s="14" t="s">
        <v>2791</v>
      </c>
      <c r="M5" s="14" t="s">
        <v>2792</v>
      </c>
      <c r="N5" s="26" t="s">
        <v>496</v>
      </c>
      <c r="O5" s="14" t="s">
        <v>2793</v>
      </c>
    </row>
    <row r="6" spans="1:15" ht="14.5" x14ac:dyDescent="0.3">
      <c r="A6" s="85" t="s">
        <v>2794</v>
      </c>
      <c r="B6" s="86">
        <v>1</v>
      </c>
      <c r="C6" s="87" t="s">
        <v>2795</v>
      </c>
      <c r="D6" s="88" t="s">
        <v>2796</v>
      </c>
      <c r="E6" s="89" t="s">
        <v>2797</v>
      </c>
      <c r="F6" s="89" t="s">
        <v>2798</v>
      </c>
      <c r="G6" s="90" t="s">
        <v>2799</v>
      </c>
      <c r="H6" s="37">
        <v>24</v>
      </c>
      <c r="I6" s="86">
        <v>2023</v>
      </c>
      <c r="J6" s="91">
        <v>45184</v>
      </c>
      <c r="K6" s="92">
        <v>45304</v>
      </c>
      <c r="L6" s="93">
        <v>5000</v>
      </c>
      <c r="M6" s="94">
        <v>4000</v>
      </c>
      <c r="N6" s="93"/>
      <c r="O6" s="95">
        <v>0.6</v>
      </c>
    </row>
    <row r="7" spans="1:15" ht="29" x14ac:dyDescent="0.3">
      <c r="A7" s="85" t="s">
        <v>2800</v>
      </c>
      <c r="B7" s="86">
        <v>1</v>
      </c>
      <c r="C7" s="87" t="s">
        <v>2795</v>
      </c>
      <c r="D7" s="96" t="s">
        <v>2801</v>
      </c>
      <c r="E7" s="89" t="s">
        <v>2802</v>
      </c>
      <c r="F7" s="89" t="s">
        <v>2798</v>
      </c>
      <c r="G7" s="90" t="s">
        <v>2803</v>
      </c>
      <c r="H7" s="37">
        <v>24</v>
      </c>
      <c r="I7" s="86">
        <v>2023</v>
      </c>
      <c r="J7" s="91">
        <v>45188</v>
      </c>
      <c r="K7" s="92">
        <v>45339</v>
      </c>
      <c r="L7" s="93">
        <v>5000</v>
      </c>
      <c r="M7" s="94">
        <v>4000</v>
      </c>
      <c r="N7" s="93"/>
      <c r="O7" s="95">
        <v>0.6</v>
      </c>
    </row>
    <row r="8" spans="1:15" ht="29" x14ac:dyDescent="0.3">
      <c r="A8" s="85" t="s">
        <v>2804</v>
      </c>
      <c r="B8" s="86">
        <v>1</v>
      </c>
      <c r="C8" s="87" t="s">
        <v>2795</v>
      </c>
      <c r="D8" s="85" t="s">
        <v>2805</v>
      </c>
      <c r="E8" s="89" t="s">
        <v>2806</v>
      </c>
      <c r="F8" s="89" t="s">
        <v>2798</v>
      </c>
      <c r="G8" s="90" t="s">
        <v>2807</v>
      </c>
      <c r="H8" s="37">
        <v>24</v>
      </c>
      <c r="I8" s="86">
        <v>2023</v>
      </c>
      <c r="J8" s="91">
        <v>45195</v>
      </c>
      <c r="K8" s="92">
        <v>45439</v>
      </c>
      <c r="L8" s="93">
        <v>5000</v>
      </c>
      <c r="M8" s="94">
        <v>4000</v>
      </c>
      <c r="N8" s="93"/>
      <c r="O8" s="95">
        <v>0.6</v>
      </c>
    </row>
    <row r="9" spans="1:15" ht="14.5" x14ac:dyDescent="0.3">
      <c r="A9" s="85" t="s">
        <v>2808</v>
      </c>
      <c r="B9" s="86">
        <v>1</v>
      </c>
      <c r="C9" s="87" t="s">
        <v>2795</v>
      </c>
      <c r="D9" s="96" t="s">
        <v>2809</v>
      </c>
      <c r="E9" s="89" t="s">
        <v>2810</v>
      </c>
      <c r="F9" s="89" t="s">
        <v>2798</v>
      </c>
      <c r="G9" s="90" t="s">
        <v>2811</v>
      </c>
      <c r="H9" s="37">
        <v>24</v>
      </c>
      <c r="I9" s="97">
        <v>2023</v>
      </c>
      <c r="J9" s="91">
        <v>45208</v>
      </c>
      <c r="K9" s="92">
        <v>45421</v>
      </c>
      <c r="L9" s="93">
        <v>5000</v>
      </c>
      <c r="M9" s="94">
        <v>4000</v>
      </c>
      <c r="N9" s="93"/>
      <c r="O9" s="95">
        <v>0.6</v>
      </c>
    </row>
    <row r="10" spans="1:15" ht="14.5" x14ac:dyDescent="0.3">
      <c r="A10" s="85" t="s">
        <v>2812</v>
      </c>
      <c r="B10" s="86">
        <v>1</v>
      </c>
      <c r="C10" s="87" t="s">
        <v>2795</v>
      </c>
      <c r="D10" s="98" t="s">
        <v>2813</v>
      </c>
      <c r="E10" s="89" t="s">
        <v>2814</v>
      </c>
      <c r="F10" s="89" t="s">
        <v>2798</v>
      </c>
      <c r="G10" s="90" t="s">
        <v>2815</v>
      </c>
      <c r="H10" s="37">
        <v>24</v>
      </c>
      <c r="I10" s="86">
        <v>2023</v>
      </c>
      <c r="J10" s="91">
        <v>45208</v>
      </c>
      <c r="K10" s="92">
        <v>45390</v>
      </c>
      <c r="L10" s="93">
        <v>5000</v>
      </c>
      <c r="M10" s="94">
        <v>4000</v>
      </c>
      <c r="N10" s="93"/>
      <c r="O10" s="95">
        <v>0.6</v>
      </c>
    </row>
    <row r="11" spans="1:15" ht="14.5" x14ac:dyDescent="0.3">
      <c r="A11" s="99" t="s">
        <v>2816</v>
      </c>
      <c r="B11" s="86">
        <v>1</v>
      </c>
      <c r="C11" s="87" t="s">
        <v>2795</v>
      </c>
      <c r="D11" s="100" t="s">
        <v>2817</v>
      </c>
      <c r="E11" s="89" t="s">
        <v>2818</v>
      </c>
      <c r="F11" s="89" t="s">
        <v>2798</v>
      </c>
      <c r="G11" s="101" t="s">
        <v>2819</v>
      </c>
      <c r="H11" s="37">
        <v>24</v>
      </c>
      <c r="I11" s="86">
        <v>2023</v>
      </c>
      <c r="J11" s="102">
        <v>45208</v>
      </c>
      <c r="K11" s="103">
        <v>45366</v>
      </c>
      <c r="L11" s="93">
        <v>5000</v>
      </c>
      <c r="M11" s="104">
        <v>4000</v>
      </c>
      <c r="N11" s="93"/>
      <c r="O11" s="95">
        <v>0.6</v>
      </c>
    </row>
    <row r="12" spans="1:15" s="11" customFormat="1" ht="14.5" x14ac:dyDescent="0.3">
      <c r="A12" s="85" t="s">
        <v>2820</v>
      </c>
      <c r="B12" s="86">
        <v>1</v>
      </c>
      <c r="C12" s="87" t="s">
        <v>2795</v>
      </c>
      <c r="D12" s="96" t="s">
        <v>2821</v>
      </c>
      <c r="E12" s="89" t="s">
        <v>2822</v>
      </c>
      <c r="F12" s="89" t="s">
        <v>2823</v>
      </c>
      <c r="G12" s="90" t="s">
        <v>2824</v>
      </c>
      <c r="H12" s="105">
        <v>21</v>
      </c>
      <c r="I12" s="97">
        <v>2023</v>
      </c>
      <c r="J12" s="91">
        <v>45211</v>
      </c>
      <c r="K12" s="92">
        <v>45395</v>
      </c>
      <c r="L12" s="93">
        <v>29831.599999999999</v>
      </c>
      <c r="M12" s="94">
        <v>14915.8</v>
      </c>
      <c r="N12" s="93"/>
      <c r="O12" s="95">
        <v>0.6</v>
      </c>
    </row>
    <row r="13" spans="1:15" s="11" customFormat="1" ht="29" x14ac:dyDescent="0.3">
      <c r="A13" s="85" t="s">
        <v>2825</v>
      </c>
      <c r="B13" s="86">
        <v>1</v>
      </c>
      <c r="C13" s="87" t="s">
        <v>2795</v>
      </c>
      <c r="D13" s="96" t="s">
        <v>2318</v>
      </c>
      <c r="E13" s="89" t="s">
        <v>2826</v>
      </c>
      <c r="F13" s="89" t="s">
        <v>2827</v>
      </c>
      <c r="G13" s="90" t="s">
        <v>2828</v>
      </c>
      <c r="H13" s="105">
        <v>21</v>
      </c>
      <c r="I13" s="86">
        <v>2023</v>
      </c>
      <c r="J13" s="91">
        <v>45211</v>
      </c>
      <c r="K13" s="92">
        <v>45500</v>
      </c>
      <c r="L13" s="93">
        <v>143625</v>
      </c>
      <c r="M13" s="94">
        <v>61471.5</v>
      </c>
      <c r="N13" s="93"/>
      <c r="O13" s="95">
        <v>0.6</v>
      </c>
    </row>
    <row r="14" spans="1:15" s="11" customFormat="1" ht="14.5" x14ac:dyDescent="0.3">
      <c r="A14" s="85" t="s">
        <v>2829</v>
      </c>
      <c r="B14" s="86">
        <v>1</v>
      </c>
      <c r="C14" s="87" t="s">
        <v>2795</v>
      </c>
      <c r="D14" s="85" t="s">
        <v>2830</v>
      </c>
      <c r="E14" s="89" t="s">
        <v>2831</v>
      </c>
      <c r="F14" s="89" t="s">
        <v>2832</v>
      </c>
      <c r="G14" s="90" t="s">
        <v>2833</v>
      </c>
      <c r="H14" s="37">
        <v>137</v>
      </c>
      <c r="I14" s="97">
        <v>2023</v>
      </c>
      <c r="J14" s="91">
        <v>45218</v>
      </c>
      <c r="K14" s="91">
        <v>45340</v>
      </c>
      <c r="L14" s="93">
        <v>88810</v>
      </c>
      <c r="M14" s="94">
        <v>44405</v>
      </c>
      <c r="N14" s="93"/>
      <c r="O14" s="95">
        <v>0.6</v>
      </c>
    </row>
    <row r="15" spans="1:15" s="11" customFormat="1" ht="14.5" x14ac:dyDescent="0.3">
      <c r="A15" s="85" t="s">
        <v>2834</v>
      </c>
      <c r="B15" s="86">
        <v>1</v>
      </c>
      <c r="C15" s="87" t="s">
        <v>2795</v>
      </c>
      <c r="D15" s="96" t="s">
        <v>2835</v>
      </c>
      <c r="E15" s="89" t="s">
        <v>2836</v>
      </c>
      <c r="F15" s="89" t="s">
        <v>2798</v>
      </c>
      <c r="G15" s="90" t="s">
        <v>216</v>
      </c>
      <c r="H15" s="105">
        <v>24</v>
      </c>
      <c r="I15" s="97">
        <v>2023</v>
      </c>
      <c r="J15" s="91">
        <v>45218</v>
      </c>
      <c r="K15" s="92">
        <v>45401</v>
      </c>
      <c r="L15" s="93">
        <v>5000</v>
      </c>
      <c r="M15" s="94">
        <v>4000</v>
      </c>
      <c r="N15" s="93"/>
      <c r="O15" s="95">
        <v>0.6</v>
      </c>
    </row>
    <row r="16" spans="1:15" s="11" customFormat="1" ht="14.5" x14ac:dyDescent="0.3">
      <c r="A16" s="85" t="s">
        <v>2837</v>
      </c>
      <c r="B16" s="86">
        <v>1</v>
      </c>
      <c r="C16" s="87" t="s">
        <v>2795</v>
      </c>
      <c r="D16" s="85" t="s">
        <v>673</v>
      </c>
      <c r="E16" s="89" t="s">
        <v>2838</v>
      </c>
      <c r="F16" s="89" t="s">
        <v>2839</v>
      </c>
      <c r="G16" s="90" t="s">
        <v>2840</v>
      </c>
      <c r="H16" s="105">
        <v>137</v>
      </c>
      <c r="I16" s="97">
        <v>2023</v>
      </c>
      <c r="J16" s="91">
        <v>45219</v>
      </c>
      <c r="K16" s="92">
        <v>45344</v>
      </c>
      <c r="L16" s="93">
        <v>220445.68</v>
      </c>
      <c r="M16" s="94">
        <v>110222.84</v>
      </c>
      <c r="N16" s="93"/>
      <c r="O16" s="95">
        <v>0.6</v>
      </c>
    </row>
    <row r="17" spans="1:15" s="11" customFormat="1" ht="14.5" x14ac:dyDescent="0.3">
      <c r="A17" s="85" t="s">
        <v>2837</v>
      </c>
      <c r="B17" s="86">
        <v>1</v>
      </c>
      <c r="C17" s="87" t="s">
        <v>2795</v>
      </c>
      <c r="D17" s="96" t="s">
        <v>2841</v>
      </c>
      <c r="E17" s="89" t="s">
        <v>2842</v>
      </c>
      <c r="F17" s="89" t="s">
        <v>2832</v>
      </c>
      <c r="G17" s="90" t="s">
        <v>2843</v>
      </c>
      <c r="H17" s="37">
        <v>137</v>
      </c>
      <c r="I17" s="97">
        <v>2023</v>
      </c>
      <c r="J17" s="91">
        <v>45223</v>
      </c>
      <c r="K17" s="92">
        <v>45589</v>
      </c>
      <c r="L17" s="93">
        <v>73830</v>
      </c>
      <c r="M17" s="94">
        <v>36915</v>
      </c>
      <c r="N17" s="93"/>
      <c r="O17" s="95">
        <v>0.6</v>
      </c>
    </row>
    <row r="18" spans="1:15" s="11" customFormat="1" ht="29" x14ac:dyDescent="0.3">
      <c r="A18" s="85" t="s">
        <v>2844</v>
      </c>
      <c r="B18" s="86">
        <v>1</v>
      </c>
      <c r="C18" s="87" t="s">
        <v>2795</v>
      </c>
      <c r="D18" s="96" t="s">
        <v>2845</v>
      </c>
      <c r="E18" s="89" t="s">
        <v>2846</v>
      </c>
      <c r="F18" s="89" t="s">
        <v>2798</v>
      </c>
      <c r="G18" s="90" t="s">
        <v>1917</v>
      </c>
      <c r="H18" s="105">
        <v>24</v>
      </c>
      <c r="I18" s="97">
        <v>2023</v>
      </c>
      <c r="J18" s="91">
        <v>45223</v>
      </c>
      <c r="K18" s="92">
        <v>45359</v>
      </c>
      <c r="L18" s="93">
        <v>5000</v>
      </c>
      <c r="M18" s="94">
        <v>4000</v>
      </c>
      <c r="N18" s="93"/>
      <c r="O18" s="95">
        <v>0.6</v>
      </c>
    </row>
    <row r="19" spans="1:15" s="11" customFormat="1" ht="29" x14ac:dyDescent="0.3">
      <c r="A19" s="85" t="s">
        <v>2847</v>
      </c>
      <c r="B19" s="86">
        <v>1</v>
      </c>
      <c r="C19" s="87" t="s">
        <v>2795</v>
      </c>
      <c r="D19" s="96" t="s">
        <v>2848</v>
      </c>
      <c r="E19" s="89" t="s">
        <v>2849</v>
      </c>
      <c r="F19" s="89" t="s">
        <v>2850</v>
      </c>
      <c r="G19" s="90" t="s">
        <v>2851</v>
      </c>
      <c r="H19" s="105">
        <v>137</v>
      </c>
      <c r="I19" s="97">
        <v>2023</v>
      </c>
      <c r="J19" s="91">
        <v>45226</v>
      </c>
      <c r="K19" s="92">
        <v>45318</v>
      </c>
      <c r="L19" s="93">
        <v>27910.240000000002</v>
      </c>
      <c r="M19" s="94">
        <v>14427.07</v>
      </c>
      <c r="N19" s="93"/>
      <c r="O19" s="95">
        <v>0.6</v>
      </c>
    </row>
    <row r="20" spans="1:15" s="11" customFormat="1" ht="29" x14ac:dyDescent="0.3">
      <c r="A20" s="85" t="s">
        <v>2852</v>
      </c>
      <c r="B20" s="86">
        <v>1</v>
      </c>
      <c r="C20" s="87" t="s">
        <v>2795</v>
      </c>
      <c r="D20" s="96" t="s">
        <v>2853</v>
      </c>
      <c r="E20" s="89" t="s">
        <v>2854</v>
      </c>
      <c r="F20" s="89" t="s">
        <v>2855</v>
      </c>
      <c r="G20" s="90" t="s">
        <v>2856</v>
      </c>
      <c r="H20" s="105">
        <v>21</v>
      </c>
      <c r="I20" s="86">
        <v>2023</v>
      </c>
      <c r="J20" s="91">
        <v>45229</v>
      </c>
      <c r="K20" s="92">
        <v>45412</v>
      </c>
      <c r="L20" s="93">
        <v>137661.25</v>
      </c>
      <c r="M20" s="94">
        <v>68815.3</v>
      </c>
      <c r="N20" s="93"/>
      <c r="O20" s="95">
        <v>0.6</v>
      </c>
    </row>
    <row r="21" spans="1:15" s="11" customFormat="1" ht="29" x14ac:dyDescent="0.3">
      <c r="A21" s="85" t="s">
        <v>2857</v>
      </c>
      <c r="B21" s="86">
        <v>1</v>
      </c>
      <c r="C21" s="87" t="s">
        <v>2795</v>
      </c>
      <c r="D21" s="85" t="s">
        <v>2858</v>
      </c>
      <c r="E21" s="89" t="s">
        <v>2859</v>
      </c>
      <c r="F21" s="89" t="s">
        <v>2860</v>
      </c>
      <c r="G21" s="90" t="s">
        <v>2861</v>
      </c>
      <c r="H21" s="105">
        <v>21</v>
      </c>
      <c r="I21" s="86">
        <v>2023</v>
      </c>
      <c r="J21" s="91">
        <v>45229</v>
      </c>
      <c r="K21" s="92">
        <v>45315</v>
      </c>
      <c r="L21" s="93">
        <v>46112.63</v>
      </c>
      <c r="M21" s="94">
        <v>19670.28</v>
      </c>
      <c r="N21" s="93"/>
      <c r="O21" s="95">
        <v>0.6</v>
      </c>
    </row>
    <row r="22" spans="1:15" s="11" customFormat="1" ht="14.5" x14ac:dyDescent="0.3">
      <c r="A22" s="85" t="s">
        <v>2862</v>
      </c>
      <c r="B22" s="86">
        <v>1</v>
      </c>
      <c r="C22" s="87" t="s">
        <v>2795</v>
      </c>
      <c r="D22" s="85" t="s">
        <v>2863</v>
      </c>
      <c r="E22" s="89" t="s">
        <v>2864</v>
      </c>
      <c r="F22" s="89" t="s">
        <v>2865</v>
      </c>
      <c r="G22" s="90" t="s">
        <v>2290</v>
      </c>
      <c r="H22" s="105">
        <v>21</v>
      </c>
      <c r="I22" s="86">
        <v>2023</v>
      </c>
      <c r="J22" s="91">
        <v>45229</v>
      </c>
      <c r="K22" s="92">
        <v>45849</v>
      </c>
      <c r="L22" s="93">
        <v>768757.55</v>
      </c>
      <c r="M22" s="94">
        <v>153751.51</v>
      </c>
      <c r="N22" s="93"/>
      <c r="O22" s="95">
        <v>0.6</v>
      </c>
    </row>
    <row r="23" spans="1:15" s="11" customFormat="1" ht="29" x14ac:dyDescent="0.3">
      <c r="A23" s="85" t="s">
        <v>2866</v>
      </c>
      <c r="B23" s="86">
        <v>1</v>
      </c>
      <c r="C23" s="87" t="s">
        <v>2795</v>
      </c>
      <c r="D23" s="85" t="s">
        <v>2867</v>
      </c>
      <c r="E23" s="89" t="s">
        <v>2868</v>
      </c>
      <c r="F23" s="89" t="s">
        <v>2869</v>
      </c>
      <c r="G23" s="90" t="s">
        <v>2870</v>
      </c>
      <c r="H23" s="105">
        <v>137</v>
      </c>
      <c r="I23" s="97">
        <v>2023</v>
      </c>
      <c r="J23" s="91">
        <v>45230</v>
      </c>
      <c r="K23" s="92">
        <v>45595</v>
      </c>
      <c r="L23" s="93">
        <v>30830.06</v>
      </c>
      <c r="M23" s="94">
        <v>15834.32</v>
      </c>
      <c r="N23" s="93"/>
      <c r="O23" s="95">
        <v>0.6</v>
      </c>
    </row>
    <row r="24" spans="1:15" s="11" customFormat="1" ht="14.5" x14ac:dyDescent="0.3">
      <c r="A24" s="85" t="s">
        <v>2871</v>
      </c>
      <c r="B24" s="86">
        <v>1</v>
      </c>
      <c r="C24" s="87" t="s">
        <v>2795</v>
      </c>
      <c r="D24" s="85" t="s">
        <v>2796</v>
      </c>
      <c r="E24" s="89" t="s">
        <v>2872</v>
      </c>
      <c r="F24" s="89" t="s">
        <v>2873</v>
      </c>
      <c r="G24" s="90" t="s">
        <v>2874</v>
      </c>
      <c r="H24" s="105">
        <v>21</v>
      </c>
      <c r="I24" s="86">
        <v>2023</v>
      </c>
      <c r="J24" s="91">
        <v>45230</v>
      </c>
      <c r="K24" s="92">
        <v>45627</v>
      </c>
      <c r="L24" s="93">
        <v>1128850</v>
      </c>
      <c r="M24" s="94">
        <v>395097.5</v>
      </c>
      <c r="N24" s="93"/>
      <c r="O24" s="95"/>
    </row>
    <row r="25" spans="1:15" s="11" customFormat="1" ht="29" x14ac:dyDescent="0.3">
      <c r="A25" s="85" t="s">
        <v>2875</v>
      </c>
      <c r="B25" s="86">
        <v>1</v>
      </c>
      <c r="C25" s="87" t="s">
        <v>2795</v>
      </c>
      <c r="D25" s="85" t="s">
        <v>2876</v>
      </c>
      <c r="E25" s="89" t="s">
        <v>2877</v>
      </c>
      <c r="F25" s="89" t="s">
        <v>2878</v>
      </c>
      <c r="G25" s="90" t="s">
        <v>2879</v>
      </c>
      <c r="H25" s="105">
        <v>21</v>
      </c>
      <c r="I25" s="97">
        <v>2023</v>
      </c>
      <c r="J25" s="91">
        <v>45231</v>
      </c>
      <c r="K25" s="92">
        <v>45261</v>
      </c>
      <c r="L25" s="93">
        <v>89053.75</v>
      </c>
      <c r="M25" s="94">
        <v>38062.14</v>
      </c>
      <c r="N25" s="93"/>
      <c r="O25" s="95">
        <v>0.6</v>
      </c>
    </row>
    <row r="26" spans="1:15" s="11" customFormat="1" ht="29" x14ac:dyDescent="0.3">
      <c r="A26" s="85" t="s">
        <v>2880</v>
      </c>
      <c r="B26" s="86">
        <v>1</v>
      </c>
      <c r="C26" s="87" t="s">
        <v>2795</v>
      </c>
      <c r="D26" s="96" t="s">
        <v>2881</v>
      </c>
      <c r="E26" s="89" t="s">
        <v>2882</v>
      </c>
      <c r="F26" s="89" t="s">
        <v>2883</v>
      </c>
      <c r="G26" s="90" t="s">
        <v>1188</v>
      </c>
      <c r="H26" s="105">
        <v>137</v>
      </c>
      <c r="I26" s="97">
        <v>2023</v>
      </c>
      <c r="J26" s="91">
        <v>45235</v>
      </c>
      <c r="K26" s="92">
        <v>45358</v>
      </c>
      <c r="L26" s="93">
        <v>75085.61</v>
      </c>
      <c r="M26" s="94">
        <v>22612.58</v>
      </c>
      <c r="N26" s="93"/>
      <c r="O26" s="95">
        <v>0.6</v>
      </c>
    </row>
    <row r="27" spans="1:15" s="11" customFormat="1" ht="14.5" x14ac:dyDescent="0.3">
      <c r="A27" s="85" t="s">
        <v>2884</v>
      </c>
      <c r="B27" s="86">
        <v>1</v>
      </c>
      <c r="C27" s="87" t="s">
        <v>2795</v>
      </c>
      <c r="D27" s="96" t="s">
        <v>2885</v>
      </c>
      <c r="E27" s="89" t="s">
        <v>2886</v>
      </c>
      <c r="F27" s="89" t="s">
        <v>2798</v>
      </c>
      <c r="G27" s="90" t="s">
        <v>2887</v>
      </c>
      <c r="H27" s="37">
        <v>24</v>
      </c>
      <c r="I27" s="97">
        <v>2023</v>
      </c>
      <c r="J27" s="91">
        <v>45239</v>
      </c>
      <c r="K27" s="92">
        <v>45451</v>
      </c>
      <c r="L27" s="93">
        <v>5000</v>
      </c>
      <c r="M27" s="94">
        <v>4000</v>
      </c>
      <c r="N27" s="93"/>
      <c r="O27" s="95">
        <v>0.6</v>
      </c>
    </row>
    <row r="28" spans="1:15" s="11" customFormat="1" ht="14.5" x14ac:dyDescent="0.3">
      <c r="A28" s="85" t="s">
        <v>2888</v>
      </c>
      <c r="B28" s="86">
        <v>1</v>
      </c>
      <c r="C28" s="87" t="s">
        <v>2795</v>
      </c>
      <c r="D28" s="96" t="s">
        <v>2889</v>
      </c>
      <c r="E28" s="89" t="s">
        <v>2890</v>
      </c>
      <c r="F28" s="89" t="s">
        <v>2798</v>
      </c>
      <c r="G28" s="90" t="s">
        <v>2891</v>
      </c>
      <c r="H28" s="37">
        <v>24</v>
      </c>
      <c r="I28" s="86">
        <v>2023</v>
      </c>
      <c r="J28" s="91">
        <v>45239</v>
      </c>
      <c r="K28" s="92">
        <v>45302</v>
      </c>
      <c r="L28" s="93">
        <v>5000</v>
      </c>
      <c r="M28" s="94">
        <v>4000</v>
      </c>
      <c r="N28" s="93"/>
      <c r="O28" s="95">
        <v>0.6</v>
      </c>
    </row>
    <row r="29" spans="1:15" s="11" customFormat="1" ht="14.5" x14ac:dyDescent="0.3">
      <c r="A29" s="85" t="s">
        <v>2892</v>
      </c>
      <c r="B29" s="86">
        <v>1</v>
      </c>
      <c r="C29" s="87" t="s">
        <v>2795</v>
      </c>
      <c r="D29" s="96" t="s">
        <v>2893</v>
      </c>
      <c r="E29" s="89" t="s">
        <v>2894</v>
      </c>
      <c r="F29" s="89" t="s">
        <v>2798</v>
      </c>
      <c r="G29" s="90" t="s">
        <v>2895</v>
      </c>
      <c r="H29" s="37">
        <v>24</v>
      </c>
      <c r="I29" s="86">
        <v>2023</v>
      </c>
      <c r="J29" s="91">
        <v>45239</v>
      </c>
      <c r="K29" s="92">
        <v>45299</v>
      </c>
      <c r="L29" s="93">
        <v>5000</v>
      </c>
      <c r="M29" s="94">
        <v>4000</v>
      </c>
      <c r="N29" s="93">
        <v>4000</v>
      </c>
      <c r="O29" s="95">
        <v>0.6</v>
      </c>
    </row>
    <row r="30" spans="1:15" s="11" customFormat="1" ht="14.5" x14ac:dyDescent="0.3">
      <c r="A30" s="85" t="s">
        <v>2896</v>
      </c>
      <c r="B30" s="86">
        <v>1</v>
      </c>
      <c r="C30" s="87" t="s">
        <v>2795</v>
      </c>
      <c r="D30" s="85" t="s">
        <v>2897</v>
      </c>
      <c r="E30" s="89" t="s">
        <v>2898</v>
      </c>
      <c r="F30" s="89" t="s">
        <v>2899</v>
      </c>
      <c r="G30" s="90" t="s">
        <v>2900</v>
      </c>
      <c r="H30" s="105">
        <v>21</v>
      </c>
      <c r="I30" s="86">
        <v>2023</v>
      </c>
      <c r="J30" s="91">
        <v>45240</v>
      </c>
      <c r="K30" s="92">
        <v>45580</v>
      </c>
      <c r="L30" s="93">
        <v>953875</v>
      </c>
      <c r="M30" s="94">
        <v>159237.4</v>
      </c>
      <c r="N30" s="93"/>
      <c r="O30" s="95">
        <v>0.6</v>
      </c>
    </row>
    <row r="31" spans="1:15" s="11" customFormat="1" ht="29" x14ac:dyDescent="0.3">
      <c r="A31" s="85" t="s">
        <v>2901</v>
      </c>
      <c r="B31" s="86">
        <v>1</v>
      </c>
      <c r="C31" s="87" t="s">
        <v>2795</v>
      </c>
      <c r="D31" s="85" t="s">
        <v>2902</v>
      </c>
      <c r="E31" s="89" t="s">
        <v>2903</v>
      </c>
      <c r="F31" s="89" t="s">
        <v>2904</v>
      </c>
      <c r="G31" s="90" t="s">
        <v>2905</v>
      </c>
      <c r="H31" s="105">
        <v>21</v>
      </c>
      <c r="I31" s="86">
        <v>2023</v>
      </c>
      <c r="J31" s="91">
        <v>45242</v>
      </c>
      <c r="K31" s="92">
        <v>45637</v>
      </c>
      <c r="L31" s="93">
        <v>145865.72</v>
      </c>
      <c r="M31" s="94">
        <v>52372.76</v>
      </c>
      <c r="N31" s="93"/>
      <c r="O31" s="95">
        <v>0.6</v>
      </c>
    </row>
    <row r="32" spans="1:15" s="11" customFormat="1" ht="14.5" x14ac:dyDescent="0.3">
      <c r="A32" s="85" t="s">
        <v>2906</v>
      </c>
      <c r="B32" s="86">
        <v>1</v>
      </c>
      <c r="C32" s="87" t="s">
        <v>2795</v>
      </c>
      <c r="D32" s="85" t="s">
        <v>2907</v>
      </c>
      <c r="E32" s="89" t="s">
        <v>2908</v>
      </c>
      <c r="F32" s="89" t="s">
        <v>2798</v>
      </c>
      <c r="G32" s="90" t="s">
        <v>2067</v>
      </c>
      <c r="H32" s="37">
        <v>24</v>
      </c>
      <c r="I32" s="86">
        <v>2023</v>
      </c>
      <c r="J32" s="91">
        <v>45243</v>
      </c>
      <c r="K32" s="92">
        <v>45424</v>
      </c>
      <c r="L32" s="93">
        <v>5000</v>
      </c>
      <c r="M32" s="94">
        <v>4000</v>
      </c>
      <c r="N32" s="93"/>
      <c r="O32" s="95">
        <v>0.6</v>
      </c>
    </row>
    <row r="33" spans="1:15" s="11" customFormat="1" ht="29" x14ac:dyDescent="0.3">
      <c r="A33" s="85" t="s">
        <v>2909</v>
      </c>
      <c r="B33" s="86">
        <v>1</v>
      </c>
      <c r="C33" s="87" t="s">
        <v>2795</v>
      </c>
      <c r="D33" s="85" t="s">
        <v>1691</v>
      </c>
      <c r="E33" s="89" t="s">
        <v>2910</v>
      </c>
      <c r="F33" s="89" t="s">
        <v>2911</v>
      </c>
      <c r="G33" s="90" t="s">
        <v>2912</v>
      </c>
      <c r="H33" s="105">
        <v>137</v>
      </c>
      <c r="I33" s="86">
        <v>2023</v>
      </c>
      <c r="J33" s="91">
        <v>45243</v>
      </c>
      <c r="K33" s="92">
        <v>45973</v>
      </c>
      <c r="L33" s="93">
        <v>244867.53</v>
      </c>
      <c r="M33" s="94">
        <v>104803.39</v>
      </c>
      <c r="N33" s="93"/>
      <c r="O33" s="95">
        <v>0.6</v>
      </c>
    </row>
    <row r="34" spans="1:15" s="11" customFormat="1" ht="29" x14ac:dyDescent="0.3">
      <c r="A34" s="85" t="s">
        <v>2913</v>
      </c>
      <c r="B34" s="86">
        <v>1</v>
      </c>
      <c r="C34" s="87" t="s">
        <v>2795</v>
      </c>
      <c r="D34" s="85" t="s">
        <v>2914</v>
      </c>
      <c r="E34" s="89" t="s">
        <v>2915</v>
      </c>
      <c r="F34" s="89" t="s">
        <v>2916</v>
      </c>
      <c r="G34" s="90" t="s">
        <v>2917</v>
      </c>
      <c r="H34" s="105">
        <v>21</v>
      </c>
      <c r="I34" s="86">
        <v>2023</v>
      </c>
      <c r="J34" s="91">
        <v>45243</v>
      </c>
      <c r="K34" s="92">
        <v>45334</v>
      </c>
      <c r="L34" s="93">
        <v>30586.01</v>
      </c>
      <c r="M34" s="94">
        <v>13090.81</v>
      </c>
      <c r="N34" s="93"/>
      <c r="O34" s="95">
        <v>0.6</v>
      </c>
    </row>
    <row r="35" spans="1:15" s="11" customFormat="1" ht="29" x14ac:dyDescent="0.3">
      <c r="A35" s="85" t="s">
        <v>2918</v>
      </c>
      <c r="B35" s="86">
        <v>1</v>
      </c>
      <c r="C35" s="87" t="s">
        <v>2795</v>
      </c>
      <c r="D35" s="85" t="s">
        <v>2919</v>
      </c>
      <c r="E35" s="89" t="s">
        <v>2920</v>
      </c>
      <c r="F35" s="89" t="s">
        <v>2921</v>
      </c>
      <c r="G35" s="90" t="s">
        <v>2922</v>
      </c>
      <c r="H35" s="105">
        <v>21</v>
      </c>
      <c r="I35" s="86">
        <v>2023</v>
      </c>
      <c r="J35" s="91">
        <v>45259</v>
      </c>
      <c r="K35" s="92">
        <v>45471</v>
      </c>
      <c r="L35" s="93">
        <v>53125</v>
      </c>
      <c r="M35" s="94">
        <v>20000</v>
      </c>
      <c r="N35" s="93"/>
      <c r="O35" s="95">
        <v>0.6</v>
      </c>
    </row>
    <row r="36" spans="1:15" ht="14.5" x14ac:dyDescent="0.3">
      <c r="A36" s="85" t="s">
        <v>2923</v>
      </c>
      <c r="B36" s="86">
        <v>1</v>
      </c>
      <c r="C36" s="87" t="s">
        <v>2795</v>
      </c>
      <c r="D36" s="85" t="s">
        <v>2924</v>
      </c>
      <c r="E36" s="89" t="s">
        <v>2925</v>
      </c>
      <c r="F36" s="89" t="s">
        <v>2926</v>
      </c>
      <c r="G36" s="90" t="s">
        <v>2274</v>
      </c>
      <c r="H36" s="37">
        <v>21</v>
      </c>
      <c r="I36" s="86">
        <v>2023</v>
      </c>
      <c r="J36" s="91">
        <v>45261</v>
      </c>
      <c r="K36" s="92">
        <v>45779</v>
      </c>
      <c r="L36" s="93">
        <v>44217.66</v>
      </c>
      <c r="M36" s="94">
        <v>23782.44</v>
      </c>
      <c r="N36" s="93"/>
      <c r="O36" s="95">
        <v>0.6</v>
      </c>
    </row>
    <row r="37" spans="1:15" ht="29" x14ac:dyDescent="0.3">
      <c r="A37" s="85" t="s">
        <v>2927</v>
      </c>
      <c r="B37" s="86">
        <v>1</v>
      </c>
      <c r="C37" s="87" t="s">
        <v>2795</v>
      </c>
      <c r="D37" s="85" t="s">
        <v>2928</v>
      </c>
      <c r="E37" s="89" t="s">
        <v>2929</v>
      </c>
      <c r="F37" s="89" t="s">
        <v>2798</v>
      </c>
      <c r="G37" s="90" t="s">
        <v>2930</v>
      </c>
      <c r="H37" s="37">
        <v>24</v>
      </c>
      <c r="I37" s="86">
        <v>2023</v>
      </c>
      <c r="J37" s="91">
        <v>45264</v>
      </c>
      <c r="K37" s="92">
        <v>45432</v>
      </c>
      <c r="L37" s="93">
        <v>5000</v>
      </c>
      <c r="M37" s="94">
        <v>4000</v>
      </c>
      <c r="N37" s="93">
        <v>4000</v>
      </c>
      <c r="O37" s="95">
        <v>0.6</v>
      </c>
    </row>
    <row r="38" spans="1:15" ht="29" x14ac:dyDescent="0.3">
      <c r="A38" s="85" t="s">
        <v>2931</v>
      </c>
      <c r="B38" s="86">
        <v>1</v>
      </c>
      <c r="C38" s="87" t="s">
        <v>2795</v>
      </c>
      <c r="D38" s="85" t="s">
        <v>2932</v>
      </c>
      <c r="E38" s="89" t="s">
        <v>2933</v>
      </c>
      <c r="F38" s="89" t="s">
        <v>2934</v>
      </c>
      <c r="G38" s="90" t="s">
        <v>2935</v>
      </c>
      <c r="H38" s="105">
        <v>21</v>
      </c>
      <c r="I38" s="86">
        <v>2023</v>
      </c>
      <c r="J38" s="91">
        <v>45264</v>
      </c>
      <c r="K38" s="92">
        <v>45354</v>
      </c>
      <c r="L38" s="93">
        <v>297460</v>
      </c>
      <c r="M38" s="106">
        <v>120000</v>
      </c>
      <c r="N38" s="93"/>
      <c r="O38" s="95">
        <v>0.6</v>
      </c>
    </row>
    <row r="39" spans="1:15" ht="29" x14ac:dyDescent="0.3">
      <c r="A39" s="85" t="s">
        <v>2936</v>
      </c>
      <c r="B39" s="86">
        <v>1</v>
      </c>
      <c r="C39" s="87" t="s">
        <v>2795</v>
      </c>
      <c r="D39" s="85" t="s">
        <v>2937</v>
      </c>
      <c r="E39" s="89" t="s">
        <v>2938</v>
      </c>
      <c r="F39" s="89" t="s">
        <v>2798</v>
      </c>
      <c r="G39" s="90" t="s">
        <v>2939</v>
      </c>
      <c r="H39" s="105">
        <v>24</v>
      </c>
      <c r="I39" s="86">
        <v>2023</v>
      </c>
      <c r="J39" s="91">
        <v>45264</v>
      </c>
      <c r="K39" s="92">
        <v>45325</v>
      </c>
      <c r="L39" s="93">
        <v>5000</v>
      </c>
      <c r="M39" s="94">
        <v>4000</v>
      </c>
      <c r="N39" s="93"/>
      <c r="O39" s="95">
        <v>0.6</v>
      </c>
    </row>
    <row r="40" spans="1:15" ht="14.5" x14ac:dyDescent="0.3">
      <c r="A40" s="85" t="s">
        <v>2940</v>
      </c>
      <c r="B40" s="86">
        <v>1</v>
      </c>
      <c r="C40" s="87" t="s">
        <v>2795</v>
      </c>
      <c r="D40" s="85" t="s">
        <v>2941</v>
      </c>
      <c r="E40" s="89" t="s">
        <v>2942</v>
      </c>
      <c r="F40" s="89" t="s">
        <v>2943</v>
      </c>
      <c r="G40" s="90" t="s">
        <v>2944</v>
      </c>
      <c r="H40" s="37">
        <v>21</v>
      </c>
      <c r="I40" s="86">
        <v>2023</v>
      </c>
      <c r="J40" s="91">
        <v>45265</v>
      </c>
      <c r="K40" s="92">
        <v>45417</v>
      </c>
      <c r="L40" s="93">
        <v>79751.100000000006</v>
      </c>
      <c r="M40" s="94">
        <v>34133.47</v>
      </c>
      <c r="N40" s="93"/>
      <c r="O40" s="95">
        <v>0.6</v>
      </c>
    </row>
    <row r="41" spans="1:15" ht="14.5" x14ac:dyDescent="0.3">
      <c r="A41" s="85" t="s">
        <v>2945</v>
      </c>
      <c r="B41" s="86">
        <v>1</v>
      </c>
      <c r="C41" s="87" t="s">
        <v>2795</v>
      </c>
      <c r="D41" s="85" t="s">
        <v>2946</v>
      </c>
      <c r="E41" s="89" t="s">
        <v>2947</v>
      </c>
      <c r="F41" s="89" t="s">
        <v>2948</v>
      </c>
      <c r="G41" s="90" t="s">
        <v>2949</v>
      </c>
      <c r="H41" s="105">
        <v>137</v>
      </c>
      <c r="I41" s="97">
        <v>2023</v>
      </c>
      <c r="J41" s="91">
        <v>45271</v>
      </c>
      <c r="K41" s="92">
        <v>45636</v>
      </c>
      <c r="L41" s="93">
        <v>82717.460000000006</v>
      </c>
      <c r="M41" s="94">
        <v>41358.730000000003</v>
      </c>
      <c r="N41" s="93"/>
      <c r="O41" s="95">
        <v>0.6</v>
      </c>
    </row>
    <row r="42" spans="1:15" ht="29" x14ac:dyDescent="0.3">
      <c r="A42" s="85" t="s">
        <v>2950</v>
      </c>
      <c r="B42" s="86">
        <v>1</v>
      </c>
      <c r="C42" s="87" t="s">
        <v>2795</v>
      </c>
      <c r="D42" s="85" t="s">
        <v>2951</v>
      </c>
      <c r="E42" s="89" t="s">
        <v>2952</v>
      </c>
      <c r="F42" s="89" t="s">
        <v>2798</v>
      </c>
      <c r="G42" s="90" t="s">
        <v>82</v>
      </c>
      <c r="H42" s="105">
        <v>24</v>
      </c>
      <c r="I42" s="86">
        <v>2023</v>
      </c>
      <c r="J42" s="91">
        <v>45271</v>
      </c>
      <c r="K42" s="92">
        <v>45301</v>
      </c>
      <c r="L42" s="93">
        <v>5000</v>
      </c>
      <c r="M42" s="94">
        <v>4000</v>
      </c>
      <c r="N42" s="93"/>
      <c r="O42" s="95">
        <v>0.6</v>
      </c>
    </row>
    <row r="43" spans="1:15" ht="14.5" x14ac:dyDescent="0.3">
      <c r="A43" s="85" t="s">
        <v>2953</v>
      </c>
      <c r="B43" s="86">
        <v>1</v>
      </c>
      <c r="C43" s="87" t="s">
        <v>2795</v>
      </c>
      <c r="D43" s="85" t="s">
        <v>2954</v>
      </c>
      <c r="E43" s="89" t="s">
        <v>2955</v>
      </c>
      <c r="F43" s="89" t="s">
        <v>2956</v>
      </c>
      <c r="G43" s="90" t="s">
        <v>2957</v>
      </c>
      <c r="H43" s="105">
        <v>137</v>
      </c>
      <c r="I43" s="97">
        <v>2023</v>
      </c>
      <c r="J43" s="91">
        <v>45272</v>
      </c>
      <c r="K43" s="92">
        <v>45393</v>
      </c>
      <c r="L43" s="93">
        <v>32100</v>
      </c>
      <c r="M43" s="94">
        <v>11226.87</v>
      </c>
      <c r="N43" s="93"/>
      <c r="O43" s="95">
        <v>0.6</v>
      </c>
    </row>
    <row r="44" spans="1:15" ht="14.5" x14ac:dyDescent="0.3">
      <c r="A44" s="85" t="s">
        <v>2958</v>
      </c>
      <c r="B44" s="86">
        <v>1</v>
      </c>
      <c r="C44" s="87" t="s">
        <v>2795</v>
      </c>
      <c r="D44" s="85" t="s">
        <v>2502</v>
      </c>
      <c r="E44" s="89" t="s">
        <v>2959</v>
      </c>
      <c r="F44" s="89" t="s">
        <v>2832</v>
      </c>
      <c r="G44" s="90" t="s">
        <v>2960</v>
      </c>
      <c r="H44" s="105">
        <v>21</v>
      </c>
      <c r="I44" s="86">
        <v>2023</v>
      </c>
      <c r="J44" s="91">
        <v>45272</v>
      </c>
      <c r="K44" s="92">
        <v>45455</v>
      </c>
      <c r="L44" s="93">
        <v>100439.36</v>
      </c>
      <c r="M44" s="94">
        <v>43296.21</v>
      </c>
      <c r="N44" s="93"/>
      <c r="O44" s="95">
        <v>0.6</v>
      </c>
    </row>
    <row r="45" spans="1:15" ht="29" x14ac:dyDescent="0.3">
      <c r="A45" s="85" t="s">
        <v>2961</v>
      </c>
      <c r="B45" s="86">
        <v>1</v>
      </c>
      <c r="C45" s="87" t="s">
        <v>2795</v>
      </c>
      <c r="D45" s="85" t="s">
        <v>2962</v>
      </c>
      <c r="E45" s="89" t="s">
        <v>2963</v>
      </c>
      <c r="F45" s="89" t="s">
        <v>2964</v>
      </c>
      <c r="G45" s="90" t="s">
        <v>2965</v>
      </c>
      <c r="H45" s="37">
        <v>21</v>
      </c>
      <c r="I45" s="86">
        <v>2023</v>
      </c>
      <c r="J45" s="91">
        <v>45272</v>
      </c>
      <c r="K45" s="92">
        <v>45362</v>
      </c>
      <c r="L45" s="93">
        <v>48289.120000000003</v>
      </c>
      <c r="M45" s="94">
        <v>26650.25</v>
      </c>
      <c r="N45" s="93"/>
      <c r="O45" s="95">
        <v>0.6</v>
      </c>
    </row>
    <row r="46" spans="1:15" ht="14.5" x14ac:dyDescent="0.3">
      <c r="A46" s="85" t="s">
        <v>2966</v>
      </c>
      <c r="B46" s="86">
        <v>1</v>
      </c>
      <c r="C46" s="87" t="s">
        <v>2795</v>
      </c>
      <c r="D46" s="85" t="s">
        <v>2967</v>
      </c>
      <c r="E46" s="89" t="s">
        <v>2968</v>
      </c>
      <c r="F46" s="89" t="s">
        <v>2798</v>
      </c>
      <c r="G46" s="90" t="s">
        <v>2969</v>
      </c>
      <c r="H46" s="37">
        <v>24</v>
      </c>
      <c r="I46" s="86">
        <v>2023</v>
      </c>
      <c r="J46" s="91">
        <v>45279</v>
      </c>
      <c r="K46" s="92">
        <v>45418</v>
      </c>
      <c r="L46" s="93">
        <v>5000</v>
      </c>
      <c r="M46" s="94">
        <v>4000</v>
      </c>
      <c r="N46" s="93"/>
      <c r="O46" s="95">
        <v>0.6</v>
      </c>
    </row>
    <row r="47" spans="1:15" ht="14.5" x14ac:dyDescent="0.3">
      <c r="A47" s="85" t="s">
        <v>2970</v>
      </c>
      <c r="B47" s="86">
        <v>1</v>
      </c>
      <c r="C47" s="87" t="s">
        <v>2795</v>
      </c>
      <c r="D47" s="85" t="s">
        <v>2971</v>
      </c>
      <c r="E47" s="89" t="s">
        <v>2972</v>
      </c>
      <c r="F47" s="89" t="s">
        <v>2798</v>
      </c>
      <c r="G47" s="90" t="s">
        <v>325</v>
      </c>
      <c r="H47" s="37">
        <v>24</v>
      </c>
      <c r="I47" s="86">
        <v>2023</v>
      </c>
      <c r="J47" s="91">
        <v>45279</v>
      </c>
      <c r="K47" s="92">
        <v>45341</v>
      </c>
      <c r="L47" s="93">
        <v>5000</v>
      </c>
      <c r="M47" s="94">
        <v>4000</v>
      </c>
      <c r="N47" s="93"/>
      <c r="O47" s="95">
        <v>0.6</v>
      </c>
    </row>
    <row r="48" spans="1:15" ht="14.5" x14ac:dyDescent="0.3">
      <c r="A48" s="85" t="s">
        <v>2973</v>
      </c>
      <c r="B48" s="86">
        <v>1</v>
      </c>
      <c r="C48" s="87" t="s">
        <v>2795</v>
      </c>
      <c r="D48" s="85" t="s">
        <v>2974</v>
      </c>
      <c r="E48" s="89" t="s">
        <v>2975</v>
      </c>
      <c r="F48" s="89" t="s">
        <v>2798</v>
      </c>
      <c r="G48" s="90" t="s">
        <v>875</v>
      </c>
      <c r="H48" s="37">
        <v>24</v>
      </c>
      <c r="I48" s="86">
        <v>2023</v>
      </c>
      <c r="J48" s="91">
        <v>45280</v>
      </c>
      <c r="K48" s="92">
        <v>45357</v>
      </c>
      <c r="L48" s="93">
        <v>5000</v>
      </c>
      <c r="M48" s="94">
        <v>4000</v>
      </c>
      <c r="N48" s="93"/>
      <c r="O48" s="95">
        <v>0.6</v>
      </c>
    </row>
    <row r="49" spans="1:16" ht="14.5" x14ac:dyDescent="0.3">
      <c r="A49" s="85" t="s">
        <v>2976</v>
      </c>
      <c r="B49" s="86">
        <v>1</v>
      </c>
      <c r="C49" s="87" t="s">
        <v>2795</v>
      </c>
      <c r="D49" s="85" t="s">
        <v>2977</v>
      </c>
      <c r="E49" s="89" t="s">
        <v>2978</v>
      </c>
      <c r="F49" s="89" t="s">
        <v>2798</v>
      </c>
      <c r="G49" s="90" t="s">
        <v>2979</v>
      </c>
      <c r="H49" s="37">
        <v>24</v>
      </c>
      <c r="I49" s="86">
        <v>2023</v>
      </c>
      <c r="J49" s="91">
        <v>45281</v>
      </c>
      <c r="K49" s="92">
        <v>45458</v>
      </c>
      <c r="L49" s="107">
        <v>5000</v>
      </c>
      <c r="M49" s="94">
        <v>4000</v>
      </c>
      <c r="N49" s="93"/>
      <c r="O49" s="95">
        <v>0.6</v>
      </c>
    </row>
    <row r="50" spans="1:16" ht="29" x14ac:dyDescent="0.3">
      <c r="A50" s="85" t="s">
        <v>2980</v>
      </c>
      <c r="B50" s="86">
        <v>1</v>
      </c>
      <c r="C50" s="87" t="s">
        <v>2795</v>
      </c>
      <c r="D50" s="85" t="s">
        <v>2981</v>
      </c>
      <c r="E50" s="89" t="s">
        <v>2982</v>
      </c>
      <c r="F50" s="89" t="s">
        <v>2798</v>
      </c>
      <c r="G50" s="90" t="s">
        <v>2983</v>
      </c>
      <c r="H50" s="105">
        <v>24</v>
      </c>
      <c r="I50" s="86">
        <v>2023</v>
      </c>
      <c r="J50" s="91">
        <v>45281</v>
      </c>
      <c r="K50" s="92">
        <v>45404</v>
      </c>
      <c r="L50" s="107">
        <v>5000</v>
      </c>
      <c r="M50" s="94">
        <v>4000</v>
      </c>
      <c r="N50" s="93"/>
      <c r="O50" s="95">
        <v>0.6</v>
      </c>
    </row>
    <row r="51" spans="1:16" ht="29" x14ac:dyDescent="0.3">
      <c r="A51" s="85" t="s">
        <v>2984</v>
      </c>
      <c r="B51" s="86">
        <v>1</v>
      </c>
      <c r="C51" s="87" t="s">
        <v>2795</v>
      </c>
      <c r="D51" s="85" t="s">
        <v>2985</v>
      </c>
      <c r="E51" s="89" t="s">
        <v>2986</v>
      </c>
      <c r="F51" s="89" t="s">
        <v>2987</v>
      </c>
      <c r="G51" s="90" t="s">
        <v>2475</v>
      </c>
      <c r="H51" s="37">
        <v>21</v>
      </c>
      <c r="I51" s="86">
        <v>2023</v>
      </c>
      <c r="J51" s="91">
        <v>45281</v>
      </c>
      <c r="K51" s="92">
        <v>45327</v>
      </c>
      <c r="L51" s="93">
        <v>90329.51</v>
      </c>
      <c r="M51" s="94">
        <v>44259.19</v>
      </c>
      <c r="N51" s="93"/>
      <c r="O51" s="95">
        <v>0.6</v>
      </c>
    </row>
    <row r="52" spans="1:16" ht="14.5" x14ac:dyDescent="0.3">
      <c r="A52" s="85" t="s">
        <v>2988</v>
      </c>
      <c r="B52" s="86">
        <v>1</v>
      </c>
      <c r="C52" s="87" t="s">
        <v>2795</v>
      </c>
      <c r="D52" s="85" t="s">
        <v>2989</v>
      </c>
      <c r="E52" s="89" t="s">
        <v>2990</v>
      </c>
      <c r="F52" s="89" t="s">
        <v>2798</v>
      </c>
      <c r="G52" s="90" t="s">
        <v>2991</v>
      </c>
      <c r="H52" s="37">
        <v>24</v>
      </c>
      <c r="I52" s="86">
        <v>2023</v>
      </c>
      <c r="J52" s="91">
        <v>45282</v>
      </c>
      <c r="K52" s="92">
        <v>45298</v>
      </c>
      <c r="L52" s="93">
        <v>5000</v>
      </c>
      <c r="M52" s="94">
        <v>4000</v>
      </c>
      <c r="N52" s="93">
        <v>4000</v>
      </c>
      <c r="O52" s="95">
        <v>0.6</v>
      </c>
    </row>
    <row r="53" spans="1:16" ht="29" x14ac:dyDescent="0.3">
      <c r="A53" s="85" t="s">
        <v>2992</v>
      </c>
      <c r="B53" s="86">
        <v>1</v>
      </c>
      <c r="C53" s="87" t="s">
        <v>2795</v>
      </c>
      <c r="D53" s="85" t="s">
        <v>2993</v>
      </c>
      <c r="E53" s="89" t="s">
        <v>2994</v>
      </c>
      <c r="F53" s="89" t="s">
        <v>2995</v>
      </c>
      <c r="G53" s="90" t="s">
        <v>2996</v>
      </c>
      <c r="H53" s="105">
        <v>137</v>
      </c>
      <c r="I53" s="86">
        <v>2023</v>
      </c>
      <c r="J53" s="91">
        <v>45288</v>
      </c>
      <c r="K53" s="92">
        <v>45466</v>
      </c>
      <c r="L53" s="93">
        <v>75127.210000000006</v>
      </c>
      <c r="M53" s="94">
        <v>32154.45</v>
      </c>
      <c r="N53" s="93"/>
      <c r="O53" s="95">
        <v>0.6</v>
      </c>
    </row>
    <row r="54" spans="1:16" ht="29" x14ac:dyDescent="0.3">
      <c r="A54" s="85" t="s">
        <v>2997</v>
      </c>
      <c r="B54" s="86">
        <v>1</v>
      </c>
      <c r="C54" s="87" t="s">
        <v>2795</v>
      </c>
      <c r="D54" s="85" t="s">
        <v>2998</v>
      </c>
      <c r="E54" s="89" t="s">
        <v>2999</v>
      </c>
      <c r="F54" s="89" t="s">
        <v>3000</v>
      </c>
      <c r="G54" s="90" t="s">
        <v>3001</v>
      </c>
      <c r="H54" s="105">
        <v>137</v>
      </c>
      <c r="I54" s="86">
        <v>2023</v>
      </c>
      <c r="J54" s="91">
        <v>45288</v>
      </c>
      <c r="K54" s="92">
        <v>45345</v>
      </c>
      <c r="L54" s="93">
        <v>75413.600000000006</v>
      </c>
      <c r="M54" s="94">
        <v>45248.160000000003</v>
      </c>
      <c r="N54" s="93"/>
      <c r="O54" s="95">
        <v>0.6</v>
      </c>
    </row>
    <row r="55" spans="1:16" ht="29" x14ac:dyDescent="0.3">
      <c r="A55" s="85" t="s">
        <v>3002</v>
      </c>
      <c r="B55" s="86">
        <v>1</v>
      </c>
      <c r="C55" s="87" t="s">
        <v>2795</v>
      </c>
      <c r="D55" s="85" t="s">
        <v>3003</v>
      </c>
      <c r="E55" s="89" t="s">
        <v>3004</v>
      </c>
      <c r="F55" s="89" t="s">
        <v>2798</v>
      </c>
      <c r="G55" s="90" t="s">
        <v>3005</v>
      </c>
      <c r="H55" s="105">
        <v>24</v>
      </c>
      <c r="I55" s="86">
        <v>2023</v>
      </c>
      <c r="J55" s="91">
        <v>45288</v>
      </c>
      <c r="K55" s="92">
        <v>45339</v>
      </c>
      <c r="L55" s="93">
        <v>5000</v>
      </c>
      <c r="M55" s="94">
        <v>4000</v>
      </c>
      <c r="N55" s="93"/>
      <c r="O55" s="95">
        <v>0.6</v>
      </c>
    </row>
    <row r="56" spans="1:16" ht="29" x14ac:dyDescent="0.3">
      <c r="A56" s="108" t="s">
        <v>3006</v>
      </c>
      <c r="B56" s="86">
        <v>1</v>
      </c>
      <c r="C56" s="87" t="s">
        <v>2795</v>
      </c>
      <c r="D56" s="85" t="s">
        <v>3007</v>
      </c>
      <c r="E56" s="89" t="s">
        <v>3008</v>
      </c>
      <c r="F56" s="89" t="s">
        <v>3009</v>
      </c>
      <c r="G56" s="90" t="s">
        <v>3010</v>
      </c>
      <c r="H56" s="105">
        <v>21</v>
      </c>
      <c r="I56" s="86">
        <v>2023</v>
      </c>
      <c r="J56" s="91">
        <v>45289</v>
      </c>
      <c r="K56" s="92">
        <v>45365</v>
      </c>
      <c r="L56" s="93">
        <v>47673.85</v>
      </c>
      <c r="M56" s="94">
        <v>28604.31</v>
      </c>
      <c r="N56" s="93"/>
      <c r="O56" s="95">
        <v>0.6</v>
      </c>
    </row>
    <row r="57" spans="1:16" ht="29" x14ac:dyDescent="0.3">
      <c r="A57" s="85" t="s">
        <v>3011</v>
      </c>
      <c r="B57" s="86">
        <v>1</v>
      </c>
      <c r="C57" s="87" t="s">
        <v>2795</v>
      </c>
      <c r="D57" s="85" t="s">
        <v>3012</v>
      </c>
      <c r="E57" s="89" t="s">
        <v>3013</v>
      </c>
      <c r="F57" s="89" t="s">
        <v>3014</v>
      </c>
      <c r="G57" s="90" t="s">
        <v>3015</v>
      </c>
      <c r="H57" s="37">
        <v>137</v>
      </c>
      <c r="I57" s="86">
        <v>2023</v>
      </c>
      <c r="J57" s="91">
        <v>45289</v>
      </c>
      <c r="K57" s="92">
        <v>45656</v>
      </c>
      <c r="L57" s="93">
        <v>103824.96000000001</v>
      </c>
      <c r="M57" s="94">
        <v>37657.53</v>
      </c>
      <c r="N57" s="93"/>
      <c r="O57" s="95">
        <v>0.6</v>
      </c>
    </row>
    <row r="58" spans="1:16" ht="29" x14ac:dyDescent="0.3">
      <c r="A58" s="85" t="s">
        <v>3016</v>
      </c>
      <c r="B58" s="86">
        <v>1</v>
      </c>
      <c r="C58" s="87" t="s">
        <v>2795</v>
      </c>
      <c r="D58" s="85" t="s">
        <v>3017</v>
      </c>
      <c r="E58" s="89" t="s">
        <v>3018</v>
      </c>
      <c r="F58" s="89" t="s">
        <v>3019</v>
      </c>
      <c r="G58" s="90" t="s">
        <v>3020</v>
      </c>
      <c r="H58" s="37">
        <v>137</v>
      </c>
      <c r="I58" s="86">
        <v>2024</v>
      </c>
      <c r="J58" s="91">
        <v>45302</v>
      </c>
      <c r="K58" s="92">
        <v>45470</v>
      </c>
      <c r="L58" s="93">
        <v>108736.23</v>
      </c>
      <c r="M58" s="94">
        <v>46539.12</v>
      </c>
      <c r="N58" s="93"/>
      <c r="O58" s="95">
        <v>0.6</v>
      </c>
    </row>
    <row r="59" spans="1:16" ht="14.5" x14ac:dyDescent="0.3">
      <c r="A59" s="85" t="s">
        <v>3021</v>
      </c>
      <c r="B59" s="86">
        <v>1</v>
      </c>
      <c r="C59" s="87" t="s">
        <v>2795</v>
      </c>
      <c r="D59" s="85" t="s">
        <v>3022</v>
      </c>
      <c r="E59" s="89" t="s">
        <v>3023</v>
      </c>
      <c r="F59" s="89" t="s">
        <v>2798</v>
      </c>
      <c r="G59" s="90" t="s">
        <v>3024</v>
      </c>
      <c r="H59" s="105">
        <v>24</v>
      </c>
      <c r="I59" s="86">
        <v>2024</v>
      </c>
      <c r="J59" s="91">
        <v>45302</v>
      </c>
      <c r="K59" s="92">
        <v>45392</v>
      </c>
      <c r="L59" s="93">
        <v>5000</v>
      </c>
      <c r="M59" s="94">
        <v>4000</v>
      </c>
      <c r="N59" s="93"/>
      <c r="O59" s="95">
        <v>0.6</v>
      </c>
    </row>
    <row r="60" spans="1:16" ht="14.5" x14ac:dyDescent="0.3">
      <c r="A60" s="108" t="s">
        <v>3025</v>
      </c>
      <c r="B60" s="86">
        <v>1</v>
      </c>
      <c r="C60" s="87" t="s">
        <v>2795</v>
      </c>
      <c r="D60" s="85" t="s">
        <v>3026</v>
      </c>
      <c r="E60" s="89" t="s">
        <v>3027</v>
      </c>
      <c r="F60" s="89" t="s">
        <v>3028</v>
      </c>
      <c r="G60" s="90" t="s">
        <v>3029</v>
      </c>
      <c r="H60" s="37">
        <v>137</v>
      </c>
      <c r="I60" s="86">
        <v>2024</v>
      </c>
      <c r="J60" s="91">
        <v>45302</v>
      </c>
      <c r="K60" s="92">
        <v>45989</v>
      </c>
      <c r="L60" s="93">
        <v>40024.42</v>
      </c>
      <c r="M60" s="94">
        <v>16959.5</v>
      </c>
      <c r="N60" s="93"/>
      <c r="O60" s="95">
        <v>0.6</v>
      </c>
    </row>
    <row r="61" spans="1:16" ht="14.5" x14ac:dyDescent="0.35">
      <c r="A61" s="85" t="s">
        <v>3030</v>
      </c>
      <c r="B61" s="86">
        <v>1</v>
      </c>
      <c r="C61" s="87" t="s">
        <v>2795</v>
      </c>
      <c r="D61" s="85" t="s">
        <v>1519</v>
      </c>
      <c r="E61" s="89" t="s">
        <v>3031</v>
      </c>
      <c r="F61" s="89" t="s">
        <v>3032</v>
      </c>
      <c r="G61" s="90" t="s">
        <v>3033</v>
      </c>
      <c r="H61" s="37">
        <v>137</v>
      </c>
      <c r="I61" s="86">
        <v>2024</v>
      </c>
      <c r="J61" s="91">
        <v>45302</v>
      </c>
      <c r="K61" s="92">
        <v>45454</v>
      </c>
      <c r="L61" s="93">
        <v>112415.34</v>
      </c>
      <c r="M61" s="94">
        <v>50910.33</v>
      </c>
      <c r="N61" s="93"/>
      <c r="O61" s="95">
        <v>0.6</v>
      </c>
      <c r="P61" s="109"/>
    </row>
    <row r="62" spans="1:16" ht="14.5" x14ac:dyDescent="0.3">
      <c r="A62" s="108" t="s">
        <v>3034</v>
      </c>
      <c r="B62" s="86">
        <v>1</v>
      </c>
      <c r="C62" s="87" t="s">
        <v>2795</v>
      </c>
      <c r="D62" s="85" t="s">
        <v>2287</v>
      </c>
      <c r="E62" s="89" t="s">
        <v>3035</v>
      </c>
      <c r="F62" s="89" t="s">
        <v>3036</v>
      </c>
      <c r="G62" s="90" t="s">
        <v>2290</v>
      </c>
      <c r="H62" s="37">
        <v>137</v>
      </c>
      <c r="I62" s="86">
        <v>2024</v>
      </c>
      <c r="J62" s="91">
        <v>45302</v>
      </c>
      <c r="K62" s="92">
        <v>45350</v>
      </c>
      <c r="L62" s="93">
        <v>87240.35</v>
      </c>
      <c r="M62" s="94">
        <v>42899.11</v>
      </c>
      <c r="N62" s="93"/>
      <c r="O62" s="95">
        <v>0.6</v>
      </c>
    </row>
    <row r="63" spans="1:16" ht="14.5" x14ac:dyDescent="0.3">
      <c r="A63" s="85" t="s">
        <v>3037</v>
      </c>
      <c r="B63" s="86">
        <v>1</v>
      </c>
      <c r="C63" s="87" t="s">
        <v>2795</v>
      </c>
      <c r="D63" s="85" t="s">
        <v>3038</v>
      </c>
      <c r="E63" s="89" t="s">
        <v>3039</v>
      </c>
      <c r="F63" s="89" t="s">
        <v>3040</v>
      </c>
      <c r="G63" s="90" t="s">
        <v>3041</v>
      </c>
      <c r="H63" s="105">
        <v>21</v>
      </c>
      <c r="I63" s="86">
        <v>2024</v>
      </c>
      <c r="J63" s="91">
        <v>45308</v>
      </c>
      <c r="K63" s="110">
        <v>45490</v>
      </c>
      <c r="L63" s="93">
        <v>162457.82</v>
      </c>
      <c r="M63" s="94">
        <v>81228.91</v>
      </c>
      <c r="N63" s="93"/>
      <c r="O63" s="95">
        <v>0.6</v>
      </c>
    </row>
    <row r="64" spans="1:16" ht="29" x14ac:dyDescent="0.3">
      <c r="A64" s="85" t="s">
        <v>3042</v>
      </c>
      <c r="B64" s="86">
        <v>1</v>
      </c>
      <c r="C64" s="87" t="s">
        <v>2795</v>
      </c>
      <c r="D64" s="85" t="s">
        <v>3043</v>
      </c>
      <c r="E64" s="89" t="s">
        <v>3044</v>
      </c>
      <c r="F64" s="89" t="s">
        <v>3045</v>
      </c>
      <c r="G64" s="90" t="s">
        <v>3046</v>
      </c>
      <c r="H64" s="37">
        <v>21</v>
      </c>
      <c r="I64" s="97">
        <v>2024</v>
      </c>
      <c r="J64" s="91">
        <v>45308</v>
      </c>
      <c r="K64" s="92">
        <v>46038</v>
      </c>
      <c r="L64" s="93">
        <v>195351.44</v>
      </c>
      <c r="M64" s="94">
        <v>97444.85</v>
      </c>
      <c r="N64" s="93"/>
      <c r="O64" s="95">
        <v>0.6</v>
      </c>
    </row>
    <row r="65" spans="1:15" ht="14.5" x14ac:dyDescent="0.3">
      <c r="A65" s="85" t="s">
        <v>3047</v>
      </c>
      <c r="B65" s="86">
        <v>1</v>
      </c>
      <c r="C65" s="87" t="s">
        <v>2795</v>
      </c>
      <c r="D65" s="85" t="s">
        <v>2734</v>
      </c>
      <c r="E65" s="89" t="s">
        <v>3048</v>
      </c>
      <c r="F65" s="89" t="s">
        <v>2798</v>
      </c>
      <c r="G65" s="90" t="s">
        <v>3049</v>
      </c>
      <c r="H65" s="105">
        <v>24</v>
      </c>
      <c r="I65" s="97">
        <v>2024</v>
      </c>
      <c r="J65" s="91">
        <v>45327</v>
      </c>
      <c r="K65" s="92">
        <v>45420</v>
      </c>
      <c r="L65" s="93">
        <v>5000</v>
      </c>
      <c r="M65" s="94">
        <v>4000</v>
      </c>
      <c r="N65" s="93"/>
      <c r="O65" s="95">
        <v>0.6</v>
      </c>
    </row>
    <row r="66" spans="1:15" ht="14.5" x14ac:dyDescent="0.3">
      <c r="A66" s="85" t="s">
        <v>3050</v>
      </c>
      <c r="B66" s="86">
        <v>1</v>
      </c>
      <c r="C66" s="87" t="s">
        <v>2795</v>
      </c>
      <c r="D66" s="85" t="s">
        <v>3051</v>
      </c>
      <c r="E66" s="89" t="s">
        <v>3052</v>
      </c>
      <c r="F66" s="89" t="s">
        <v>2798</v>
      </c>
      <c r="G66" s="90" t="s">
        <v>3053</v>
      </c>
      <c r="H66" s="105">
        <v>24</v>
      </c>
      <c r="I66" s="97">
        <v>2024</v>
      </c>
      <c r="J66" s="91">
        <v>45327</v>
      </c>
      <c r="K66" s="92">
        <v>45478</v>
      </c>
      <c r="L66" s="93">
        <v>5000</v>
      </c>
      <c r="M66" s="94">
        <v>4000</v>
      </c>
      <c r="N66" s="93"/>
      <c r="O66" s="95">
        <v>0.6</v>
      </c>
    </row>
    <row r="67" spans="1:15" ht="29" x14ac:dyDescent="0.3">
      <c r="A67" s="85" t="s">
        <v>3054</v>
      </c>
      <c r="B67" s="86">
        <v>1</v>
      </c>
      <c r="C67" s="87" t="s">
        <v>2795</v>
      </c>
      <c r="D67" s="85" t="s">
        <v>3055</v>
      </c>
      <c r="E67" s="89" t="s">
        <v>3056</v>
      </c>
      <c r="F67" s="89" t="s">
        <v>2798</v>
      </c>
      <c r="G67" s="90" t="s">
        <v>3057</v>
      </c>
      <c r="H67" s="105">
        <v>24</v>
      </c>
      <c r="I67" s="97">
        <v>2024</v>
      </c>
      <c r="J67" s="91">
        <v>45327</v>
      </c>
      <c r="K67" s="92">
        <v>45478</v>
      </c>
      <c r="L67" s="93">
        <v>5000</v>
      </c>
      <c r="M67" s="94">
        <v>4000</v>
      </c>
      <c r="N67" s="93"/>
      <c r="O67" s="95">
        <v>0.6</v>
      </c>
    </row>
    <row r="68" spans="1:15" ht="14.5" x14ac:dyDescent="0.3">
      <c r="A68" s="85" t="s">
        <v>3058</v>
      </c>
      <c r="B68" s="86">
        <v>1</v>
      </c>
      <c r="C68" s="87" t="s">
        <v>2795</v>
      </c>
      <c r="D68" s="85" t="s">
        <v>3059</v>
      </c>
      <c r="E68" s="89" t="s">
        <v>3060</v>
      </c>
      <c r="F68" s="89" t="s">
        <v>2798</v>
      </c>
      <c r="G68" s="90" t="s">
        <v>3061</v>
      </c>
      <c r="H68" s="105">
        <v>24</v>
      </c>
      <c r="I68" s="97">
        <v>2024</v>
      </c>
      <c r="J68" s="91">
        <v>45327</v>
      </c>
      <c r="K68" s="92">
        <v>45448</v>
      </c>
      <c r="L68" s="93">
        <v>5000</v>
      </c>
      <c r="M68" s="94">
        <v>4000</v>
      </c>
      <c r="N68" s="93"/>
      <c r="O68" s="95">
        <v>0.6</v>
      </c>
    </row>
    <row r="69" spans="1:15" ht="29" x14ac:dyDescent="0.3">
      <c r="A69" s="85" t="s">
        <v>3062</v>
      </c>
      <c r="B69" s="86">
        <v>1</v>
      </c>
      <c r="C69" s="87" t="s">
        <v>2795</v>
      </c>
      <c r="D69" s="85" t="s">
        <v>3063</v>
      </c>
      <c r="E69" s="89" t="s">
        <v>3064</v>
      </c>
      <c r="F69" s="89" t="s">
        <v>2798</v>
      </c>
      <c r="G69" s="90" t="s">
        <v>3065</v>
      </c>
      <c r="H69" s="105">
        <v>24</v>
      </c>
      <c r="I69" s="97">
        <v>2024</v>
      </c>
      <c r="J69" s="91">
        <v>45327</v>
      </c>
      <c r="K69" s="92">
        <v>45508</v>
      </c>
      <c r="L69" s="93">
        <v>5000</v>
      </c>
      <c r="M69" s="94">
        <v>4000</v>
      </c>
      <c r="N69" s="93"/>
      <c r="O69" s="95">
        <v>0.6</v>
      </c>
    </row>
    <row r="70" spans="1:15" ht="14.5" x14ac:dyDescent="0.3">
      <c r="A70" s="85" t="s">
        <v>3066</v>
      </c>
      <c r="B70" s="86">
        <v>1</v>
      </c>
      <c r="C70" s="87" t="s">
        <v>2795</v>
      </c>
      <c r="D70" s="85" t="s">
        <v>3067</v>
      </c>
      <c r="E70" s="89" t="s">
        <v>3068</v>
      </c>
      <c r="F70" s="89" t="s">
        <v>2798</v>
      </c>
      <c r="G70" s="90" t="s">
        <v>3069</v>
      </c>
      <c r="H70" s="105">
        <v>24</v>
      </c>
      <c r="I70" s="86">
        <v>2024</v>
      </c>
      <c r="J70" s="91">
        <v>45328</v>
      </c>
      <c r="K70" s="92">
        <v>45480</v>
      </c>
      <c r="L70" s="93">
        <v>5000</v>
      </c>
      <c r="M70" s="94">
        <v>4000</v>
      </c>
      <c r="N70" s="93"/>
      <c r="O70" s="95">
        <v>0.6</v>
      </c>
    </row>
    <row r="71" spans="1:15" ht="14.5" x14ac:dyDescent="0.3">
      <c r="A71" s="85" t="s">
        <v>3070</v>
      </c>
      <c r="B71" s="86">
        <v>1</v>
      </c>
      <c r="C71" s="87" t="s">
        <v>2795</v>
      </c>
      <c r="D71" s="85" t="s">
        <v>3071</v>
      </c>
      <c r="E71" s="89" t="s">
        <v>3072</v>
      </c>
      <c r="F71" s="89" t="s">
        <v>3045</v>
      </c>
      <c r="G71" s="90" t="s">
        <v>3073</v>
      </c>
      <c r="H71" s="37">
        <v>137</v>
      </c>
      <c r="I71" s="86">
        <v>2024</v>
      </c>
      <c r="J71" s="91">
        <v>45328</v>
      </c>
      <c r="K71" s="92">
        <v>46051</v>
      </c>
      <c r="L71" s="93">
        <v>38520</v>
      </c>
      <c r="M71" s="94">
        <v>19260</v>
      </c>
      <c r="N71" s="93"/>
      <c r="O71" s="95">
        <v>0.6</v>
      </c>
    </row>
    <row r="72" spans="1:15" ht="14.5" x14ac:dyDescent="0.3">
      <c r="A72" s="85" t="s">
        <v>3074</v>
      </c>
      <c r="B72" s="86">
        <v>1</v>
      </c>
      <c r="C72" s="87" t="s">
        <v>2795</v>
      </c>
      <c r="D72" s="85" t="s">
        <v>3075</v>
      </c>
      <c r="E72" s="89" t="s">
        <v>3076</v>
      </c>
      <c r="F72" s="89" t="s">
        <v>3077</v>
      </c>
      <c r="G72" s="90" t="s">
        <v>3078</v>
      </c>
      <c r="H72" s="105">
        <v>21</v>
      </c>
      <c r="I72" s="86">
        <v>2024</v>
      </c>
      <c r="J72" s="91">
        <v>45336</v>
      </c>
      <c r="K72" s="92">
        <v>45639</v>
      </c>
      <c r="L72" s="93">
        <v>96193</v>
      </c>
      <c r="M72" s="94">
        <v>48096.5</v>
      </c>
      <c r="N72" s="93"/>
      <c r="O72" s="95">
        <v>0.6</v>
      </c>
    </row>
    <row r="73" spans="1:15" ht="14.5" x14ac:dyDescent="0.3">
      <c r="A73" s="85" t="s">
        <v>3079</v>
      </c>
      <c r="B73" s="86">
        <v>1</v>
      </c>
      <c r="C73" s="87" t="s">
        <v>2795</v>
      </c>
      <c r="D73" s="85" t="s">
        <v>3080</v>
      </c>
      <c r="E73" s="89" t="s">
        <v>3081</v>
      </c>
      <c r="F73" s="89" t="s">
        <v>3082</v>
      </c>
      <c r="G73" s="90" t="s">
        <v>827</v>
      </c>
      <c r="H73" s="105">
        <v>21</v>
      </c>
      <c r="I73" s="86">
        <v>2024</v>
      </c>
      <c r="J73" s="91">
        <v>45336</v>
      </c>
      <c r="K73" s="92">
        <v>45518</v>
      </c>
      <c r="L73" s="93">
        <v>210777.16</v>
      </c>
      <c r="M73" s="94">
        <v>105388.58</v>
      </c>
      <c r="N73" s="93"/>
      <c r="O73" s="95">
        <v>0.6</v>
      </c>
    </row>
    <row r="74" spans="1:15" ht="14.5" x14ac:dyDescent="0.3">
      <c r="A74" s="85" t="s">
        <v>3083</v>
      </c>
      <c r="B74" s="86">
        <v>1</v>
      </c>
      <c r="C74" s="87" t="s">
        <v>2795</v>
      </c>
      <c r="D74" s="85" t="s">
        <v>3084</v>
      </c>
      <c r="E74" s="89" t="s">
        <v>3085</v>
      </c>
      <c r="F74" s="89" t="s">
        <v>3086</v>
      </c>
      <c r="G74" s="90" t="s">
        <v>3087</v>
      </c>
      <c r="H74" s="105">
        <v>137</v>
      </c>
      <c r="I74" s="86">
        <v>2024</v>
      </c>
      <c r="J74" s="91">
        <v>45336</v>
      </c>
      <c r="K74" s="92">
        <v>45548</v>
      </c>
      <c r="L74" s="93">
        <v>281000</v>
      </c>
      <c r="M74" s="94">
        <v>98868</v>
      </c>
      <c r="N74" s="93"/>
      <c r="O74" s="95">
        <v>0.6</v>
      </c>
    </row>
    <row r="75" spans="1:15" ht="29" x14ac:dyDescent="0.3">
      <c r="A75" s="85" t="s">
        <v>3088</v>
      </c>
      <c r="B75" s="86">
        <v>1</v>
      </c>
      <c r="C75" s="87" t="s">
        <v>2795</v>
      </c>
      <c r="D75" s="85" t="s">
        <v>3089</v>
      </c>
      <c r="E75" s="89" t="s">
        <v>3090</v>
      </c>
      <c r="F75" s="89" t="s">
        <v>2798</v>
      </c>
      <c r="G75" s="90" t="s">
        <v>3091</v>
      </c>
      <c r="H75" s="105">
        <v>24</v>
      </c>
      <c r="I75" s="86">
        <v>2024</v>
      </c>
      <c r="J75" s="91">
        <v>45336</v>
      </c>
      <c r="K75" s="92">
        <v>45487</v>
      </c>
      <c r="L75" s="93">
        <v>5000</v>
      </c>
      <c r="M75" s="94">
        <v>4000</v>
      </c>
      <c r="N75" s="93"/>
      <c r="O75" s="95">
        <v>0.6</v>
      </c>
    </row>
    <row r="76" spans="1:15" ht="14.5" x14ac:dyDescent="0.3">
      <c r="A76" s="85" t="s">
        <v>3092</v>
      </c>
      <c r="B76" s="86">
        <v>1</v>
      </c>
      <c r="C76" s="87" t="s">
        <v>2795</v>
      </c>
      <c r="D76" s="85" t="s">
        <v>3093</v>
      </c>
      <c r="E76" s="89" t="s">
        <v>3094</v>
      </c>
      <c r="F76" s="89" t="s">
        <v>3095</v>
      </c>
      <c r="G76" s="90" t="s">
        <v>3096</v>
      </c>
      <c r="H76" s="105">
        <v>137</v>
      </c>
      <c r="I76" s="86">
        <v>2024</v>
      </c>
      <c r="J76" s="91">
        <v>45336</v>
      </c>
      <c r="K76" s="92">
        <v>45578</v>
      </c>
      <c r="L76" s="93">
        <v>158719.09</v>
      </c>
      <c r="M76" s="94">
        <v>79359.55</v>
      </c>
      <c r="N76" s="93"/>
      <c r="O76" s="95">
        <v>0.6</v>
      </c>
    </row>
    <row r="77" spans="1:15" ht="14.5" x14ac:dyDescent="0.3">
      <c r="A77" s="85" t="s">
        <v>3097</v>
      </c>
      <c r="B77" s="86">
        <v>1</v>
      </c>
      <c r="C77" s="87" t="s">
        <v>2795</v>
      </c>
      <c r="D77" s="85" t="s">
        <v>3098</v>
      </c>
      <c r="E77" s="89" t="s">
        <v>3099</v>
      </c>
      <c r="F77" s="89" t="s">
        <v>3100</v>
      </c>
      <c r="G77" s="90" t="s">
        <v>512</v>
      </c>
      <c r="H77" s="37">
        <v>21</v>
      </c>
      <c r="I77" s="86">
        <v>2024</v>
      </c>
      <c r="J77" s="91">
        <v>45336</v>
      </c>
      <c r="K77" s="92">
        <v>45701</v>
      </c>
      <c r="L77" s="93">
        <v>344206.25</v>
      </c>
      <c r="M77" s="94">
        <v>120000</v>
      </c>
      <c r="N77" s="93"/>
      <c r="O77" s="95">
        <v>0.6</v>
      </c>
    </row>
    <row r="78" spans="1:15" ht="14.5" x14ac:dyDescent="0.3">
      <c r="A78" s="85" t="s">
        <v>3101</v>
      </c>
      <c r="B78" s="86">
        <v>1</v>
      </c>
      <c r="C78" s="87" t="s">
        <v>2795</v>
      </c>
      <c r="D78" s="85" t="s">
        <v>3102</v>
      </c>
      <c r="E78" s="89" t="s">
        <v>3103</v>
      </c>
      <c r="F78" s="89" t="s">
        <v>2798</v>
      </c>
      <c r="G78" s="90" t="s">
        <v>3104</v>
      </c>
      <c r="H78" s="105">
        <v>24</v>
      </c>
      <c r="I78" s="86">
        <v>2024</v>
      </c>
      <c r="J78" s="91">
        <v>45341</v>
      </c>
      <c r="K78" s="92">
        <v>45306</v>
      </c>
      <c r="L78" s="93">
        <v>5000</v>
      </c>
      <c r="M78" s="94">
        <v>4000</v>
      </c>
      <c r="N78" s="93"/>
      <c r="O78" s="95">
        <v>0.6</v>
      </c>
    </row>
    <row r="79" spans="1:15" ht="14.5" x14ac:dyDescent="0.3">
      <c r="A79" s="85" t="s">
        <v>3105</v>
      </c>
      <c r="B79" s="86">
        <v>1</v>
      </c>
      <c r="C79" s="87" t="s">
        <v>2795</v>
      </c>
      <c r="D79" s="85" t="s">
        <v>3106</v>
      </c>
      <c r="E79" s="89" t="s">
        <v>3107</v>
      </c>
      <c r="F79" s="89" t="s">
        <v>2798</v>
      </c>
      <c r="G79" s="90" t="s">
        <v>645</v>
      </c>
      <c r="H79" s="105">
        <v>24</v>
      </c>
      <c r="I79" s="86">
        <v>2024</v>
      </c>
      <c r="J79" s="91">
        <v>45341</v>
      </c>
      <c r="K79" s="92">
        <v>45431</v>
      </c>
      <c r="L79" s="93">
        <v>5000</v>
      </c>
      <c r="M79" s="94">
        <v>4000</v>
      </c>
      <c r="N79" s="93">
        <v>4000</v>
      </c>
      <c r="O79" s="95">
        <v>0.6</v>
      </c>
    </row>
    <row r="80" spans="1:15" ht="14.5" x14ac:dyDescent="0.3">
      <c r="A80" s="85" t="s">
        <v>3108</v>
      </c>
      <c r="B80" s="86">
        <v>1</v>
      </c>
      <c r="C80" s="87" t="s">
        <v>2795</v>
      </c>
      <c r="D80" s="85" t="s">
        <v>3109</v>
      </c>
      <c r="E80" s="89" t="s">
        <v>3110</v>
      </c>
      <c r="F80" s="89" t="s">
        <v>3111</v>
      </c>
      <c r="G80" s="90" t="s">
        <v>3112</v>
      </c>
      <c r="H80" s="37">
        <v>137</v>
      </c>
      <c r="I80" s="86">
        <v>2024</v>
      </c>
      <c r="J80" s="91">
        <v>45343</v>
      </c>
      <c r="K80" s="92">
        <v>45435</v>
      </c>
      <c r="L80" s="93">
        <v>45495.18</v>
      </c>
      <c r="M80" s="94">
        <v>27297.1</v>
      </c>
      <c r="N80" s="93"/>
      <c r="O80" s="95">
        <v>0.6</v>
      </c>
    </row>
    <row r="81" spans="1:15" ht="29" x14ac:dyDescent="0.3">
      <c r="A81" s="85" t="s">
        <v>3113</v>
      </c>
      <c r="B81" s="86">
        <v>1</v>
      </c>
      <c r="C81" s="87" t="s">
        <v>2795</v>
      </c>
      <c r="D81" s="85" t="s">
        <v>3114</v>
      </c>
      <c r="E81" s="89" t="s">
        <v>3115</v>
      </c>
      <c r="F81" s="89" t="s">
        <v>3116</v>
      </c>
      <c r="G81" s="90" t="s">
        <v>3117</v>
      </c>
      <c r="H81" s="105">
        <v>21</v>
      </c>
      <c r="I81" s="86">
        <v>2024</v>
      </c>
      <c r="J81" s="91">
        <v>45343</v>
      </c>
      <c r="K81" s="92">
        <v>45524</v>
      </c>
      <c r="L81" s="93">
        <v>296140.74</v>
      </c>
      <c r="M81" s="111">
        <v>120000</v>
      </c>
      <c r="N81" s="93"/>
      <c r="O81" s="95">
        <v>0.6</v>
      </c>
    </row>
    <row r="82" spans="1:15" ht="29" x14ac:dyDescent="0.3">
      <c r="A82" s="85" t="s">
        <v>3118</v>
      </c>
      <c r="B82" s="86">
        <v>1</v>
      </c>
      <c r="C82" s="87" t="s">
        <v>2795</v>
      </c>
      <c r="D82" s="85" t="s">
        <v>3119</v>
      </c>
      <c r="E82" s="89" t="s">
        <v>3120</v>
      </c>
      <c r="F82" s="89" t="s">
        <v>2798</v>
      </c>
      <c r="G82" s="90" t="s">
        <v>3121</v>
      </c>
      <c r="H82" s="105">
        <v>24</v>
      </c>
      <c r="I82" s="86">
        <v>2024</v>
      </c>
      <c r="J82" s="91">
        <v>45343</v>
      </c>
      <c r="K82" s="92">
        <v>45369</v>
      </c>
      <c r="L82" s="93">
        <v>5000</v>
      </c>
      <c r="M82" s="94">
        <v>4000</v>
      </c>
      <c r="N82" s="93"/>
      <c r="O82" s="95">
        <v>0.6</v>
      </c>
    </row>
    <row r="83" spans="1:15" ht="14.5" x14ac:dyDescent="0.3">
      <c r="A83" s="85" t="s">
        <v>3122</v>
      </c>
      <c r="B83" s="86">
        <v>1</v>
      </c>
      <c r="C83" s="87" t="s">
        <v>2795</v>
      </c>
      <c r="D83" s="85" t="s">
        <v>3123</v>
      </c>
      <c r="E83" s="89" t="s">
        <v>3124</v>
      </c>
      <c r="F83" s="89" t="s">
        <v>3125</v>
      </c>
      <c r="G83" s="90" t="s">
        <v>3126</v>
      </c>
      <c r="H83" s="105">
        <v>137</v>
      </c>
      <c r="I83" s="86">
        <v>2024</v>
      </c>
      <c r="J83" s="91">
        <v>45343</v>
      </c>
      <c r="K83" s="92">
        <v>45527</v>
      </c>
      <c r="L83" s="93">
        <v>80092.429999999993</v>
      </c>
      <c r="M83" s="111">
        <v>40046.57</v>
      </c>
      <c r="N83" s="93"/>
      <c r="O83" s="95">
        <v>0.6</v>
      </c>
    </row>
    <row r="84" spans="1:15" ht="14.5" x14ac:dyDescent="0.3">
      <c r="A84" s="85" t="s">
        <v>3127</v>
      </c>
      <c r="B84" s="86">
        <v>1</v>
      </c>
      <c r="C84" s="87" t="s">
        <v>2795</v>
      </c>
      <c r="D84" s="85" t="s">
        <v>3128</v>
      </c>
      <c r="E84" s="89" t="s">
        <v>3129</v>
      </c>
      <c r="F84" s="89" t="s">
        <v>2798</v>
      </c>
      <c r="G84" s="90" t="s">
        <v>3130</v>
      </c>
      <c r="H84" s="105">
        <v>24</v>
      </c>
      <c r="I84" s="86">
        <v>2024</v>
      </c>
      <c r="J84" s="91">
        <v>45343</v>
      </c>
      <c r="K84" s="92">
        <v>45434</v>
      </c>
      <c r="L84" s="93">
        <v>5000</v>
      </c>
      <c r="M84" s="94">
        <v>4000</v>
      </c>
      <c r="N84" s="93"/>
      <c r="O84" s="95">
        <v>0.6</v>
      </c>
    </row>
    <row r="85" spans="1:15" ht="14.5" x14ac:dyDescent="0.3">
      <c r="A85" s="85" t="s">
        <v>3131</v>
      </c>
      <c r="B85" s="86">
        <v>1</v>
      </c>
      <c r="C85" s="87" t="s">
        <v>2795</v>
      </c>
      <c r="D85" s="85" t="s">
        <v>2259</v>
      </c>
      <c r="E85" s="89" t="s">
        <v>3132</v>
      </c>
      <c r="F85" s="89" t="s">
        <v>2798</v>
      </c>
      <c r="G85" s="90" t="s">
        <v>3133</v>
      </c>
      <c r="H85" s="105">
        <v>24</v>
      </c>
      <c r="I85" s="86">
        <v>2024</v>
      </c>
      <c r="J85" s="91">
        <v>45349</v>
      </c>
      <c r="K85" s="92">
        <v>45464</v>
      </c>
      <c r="L85" s="93">
        <v>5000</v>
      </c>
      <c r="M85" s="94">
        <v>4000</v>
      </c>
      <c r="N85" s="93">
        <v>4000</v>
      </c>
      <c r="O85" s="95">
        <v>0.6</v>
      </c>
    </row>
    <row r="86" spans="1:15" ht="14.5" x14ac:dyDescent="0.3">
      <c r="A86" s="85" t="s">
        <v>3134</v>
      </c>
      <c r="B86" s="86">
        <v>1</v>
      </c>
      <c r="C86" s="87" t="s">
        <v>2795</v>
      </c>
      <c r="D86" s="85" t="s">
        <v>3135</v>
      </c>
      <c r="E86" s="89" t="s">
        <v>3136</v>
      </c>
      <c r="F86" s="89" t="s">
        <v>3137</v>
      </c>
      <c r="G86" s="90" t="s">
        <v>48</v>
      </c>
      <c r="H86" s="105">
        <v>21</v>
      </c>
      <c r="I86" s="97">
        <v>2024</v>
      </c>
      <c r="J86" s="91">
        <v>45358</v>
      </c>
      <c r="K86" s="92">
        <v>45526</v>
      </c>
      <c r="L86" s="93">
        <v>30955.1</v>
      </c>
      <c r="M86" s="111">
        <v>15477.55</v>
      </c>
      <c r="N86" s="93"/>
      <c r="O86" s="95">
        <v>0.6</v>
      </c>
    </row>
    <row r="87" spans="1:15" ht="14.5" x14ac:dyDescent="0.3">
      <c r="A87" s="85" t="s">
        <v>3138</v>
      </c>
      <c r="B87" s="86">
        <v>1</v>
      </c>
      <c r="C87" s="87" t="s">
        <v>2795</v>
      </c>
      <c r="D87" s="85" t="s">
        <v>3139</v>
      </c>
      <c r="E87" s="89" t="s">
        <v>3140</v>
      </c>
      <c r="F87" s="89" t="s">
        <v>3141</v>
      </c>
      <c r="G87" s="90" t="s">
        <v>24</v>
      </c>
      <c r="H87" s="105">
        <v>21</v>
      </c>
      <c r="I87" s="97">
        <v>2024</v>
      </c>
      <c r="J87" s="91">
        <v>45358</v>
      </c>
      <c r="K87" s="92">
        <v>45722</v>
      </c>
      <c r="L87" s="93">
        <v>145211.72</v>
      </c>
      <c r="M87" s="111">
        <v>72605.86</v>
      </c>
      <c r="N87" s="93"/>
      <c r="O87" s="95">
        <v>0.6</v>
      </c>
    </row>
    <row r="88" spans="1:15" ht="14.5" x14ac:dyDescent="0.3">
      <c r="A88" s="85" t="s">
        <v>3142</v>
      </c>
      <c r="B88" s="86">
        <v>1</v>
      </c>
      <c r="C88" s="87" t="s">
        <v>2795</v>
      </c>
      <c r="D88" s="85" t="s">
        <v>3143</v>
      </c>
      <c r="E88" s="89" t="s">
        <v>3144</v>
      </c>
      <c r="F88" s="89" t="s">
        <v>3145</v>
      </c>
      <c r="G88" s="90" t="s">
        <v>3146</v>
      </c>
      <c r="H88" s="105">
        <v>21</v>
      </c>
      <c r="I88" s="86">
        <v>2024</v>
      </c>
      <c r="J88" s="91">
        <v>45358</v>
      </c>
      <c r="K88" s="92">
        <v>45541</v>
      </c>
      <c r="L88" s="93">
        <v>54616.14</v>
      </c>
      <c r="M88" s="111">
        <v>27308.07</v>
      </c>
      <c r="N88" s="93"/>
      <c r="O88" s="95">
        <v>0.6</v>
      </c>
    </row>
    <row r="89" spans="1:15" ht="14.5" x14ac:dyDescent="0.3">
      <c r="A89" s="85" t="s">
        <v>3147</v>
      </c>
      <c r="B89" s="86">
        <v>1</v>
      </c>
      <c r="C89" s="87" t="s">
        <v>2795</v>
      </c>
      <c r="D89" s="85" t="s">
        <v>3148</v>
      </c>
      <c r="E89" s="89" t="s">
        <v>3149</v>
      </c>
      <c r="F89" s="89" t="s">
        <v>3150</v>
      </c>
      <c r="G89" s="90" t="s">
        <v>3151</v>
      </c>
      <c r="H89" s="105">
        <v>21</v>
      </c>
      <c r="I89" s="86">
        <v>2024</v>
      </c>
      <c r="J89" s="91">
        <v>45358</v>
      </c>
      <c r="K89" s="92">
        <v>45601</v>
      </c>
      <c r="L89" s="93">
        <v>84831.95</v>
      </c>
      <c r="M89" s="111">
        <v>42415.98</v>
      </c>
      <c r="N89" s="93"/>
      <c r="O89" s="95">
        <v>0.6</v>
      </c>
    </row>
    <row r="90" spans="1:15" ht="14.5" x14ac:dyDescent="0.3">
      <c r="A90" s="85" t="s">
        <v>3152</v>
      </c>
      <c r="B90" s="86">
        <v>1</v>
      </c>
      <c r="C90" s="87" t="s">
        <v>2795</v>
      </c>
      <c r="D90" s="85" t="s">
        <v>3153</v>
      </c>
      <c r="E90" s="89" t="s">
        <v>3154</v>
      </c>
      <c r="F90" s="89" t="s">
        <v>3155</v>
      </c>
      <c r="G90" s="90" t="s">
        <v>583</v>
      </c>
      <c r="H90" s="105">
        <v>137</v>
      </c>
      <c r="I90" s="86">
        <v>2024</v>
      </c>
      <c r="J90" s="91">
        <v>45358</v>
      </c>
      <c r="K90" s="92">
        <v>45540</v>
      </c>
      <c r="L90" s="93">
        <v>43582.87</v>
      </c>
      <c r="M90" s="111">
        <v>21791.43</v>
      </c>
      <c r="N90" s="93"/>
      <c r="O90" s="95">
        <v>0.6</v>
      </c>
    </row>
    <row r="91" spans="1:15" ht="29" x14ac:dyDescent="0.3">
      <c r="A91" s="85" t="s">
        <v>3156</v>
      </c>
      <c r="B91" s="86">
        <v>1</v>
      </c>
      <c r="C91" s="87" t="s">
        <v>2795</v>
      </c>
      <c r="D91" s="85" t="s">
        <v>3157</v>
      </c>
      <c r="E91" s="89" t="s">
        <v>3158</v>
      </c>
      <c r="F91" s="89" t="s">
        <v>3145</v>
      </c>
      <c r="G91" s="90" t="s">
        <v>822</v>
      </c>
      <c r="H91" s="37">
        <v>21</v>
      </c>
      <c r="I91" s="86">
        <v>2024</v>
      </c>
      <c r="J91" s="91">
        <v>45358</v>
      </c>
      <c r="K91" s="92">
        <v>45540</v>
      </c>
      <c r="L91" s="93">
        <v>49220</v>
      </c>
      <c r="M91" s="111">
        <v>24610</v>
      </c>
      <c r="N91" s="93"/>
      <c r="O91" s="95">
        <v>0.6</v>
      </c>
    </row>
    <row r="92" spans="1:15" ht="27.65" customHeight="1" x14ac:dyDescent="0.3">
      <c r="A92" s="85" t="s">
        <v>3159</v>
      </c>
      <c r="B92" s="86">
        <v>1</v>
      </c>
      <c r="C92" s="87" t="s">
        <v>2795</v>
      </c>
      <c r="D92" s="85" t="s">
        <v>3160</v>
      </c>
      <c r="E92" s="89" t="s">
        <v>3161</v>
      </c>
      <c r="F92" s="89" t="s">
        <v>2798</v>
      </c>
      <c r="G92" s="90" t="s">
        <v>3162</v>
      </c>
      <c r="H92" s="105">
        <v>24</v>
      </c>
      <c r="I92" s="86">
        <v>2024</v>
      </c>
      <c r="J92" s="91">
        <v>45366</v>
      </c>
      <c r="K92" s="92">
        <v>45427</v>
      </c>
      <c r="L92" s="93">
        <v>5000</v>
      </c>
      <c r="M92" s="94">
        <v>4000</v>
      </c>
      <c r="N92" s="93"/>
      <c r="O92" s="95">
        <v>0.6</v>
      </c>
    </row>
    <row r="93" spans="1:15" ht="14.5" x14ac:dyDescent="0.3">
      <c r="A93" s="85" t="s">
        <v>3163</v>
      </c>
      <c r="B93" s="86">
        <v>1</v>
      </c>
      <c r="C93" s="87" t="s">
        <v>2795</v>
      </c>
      <c r="D93" s="85" t="s">
        <v>3164</v>
      </c>
      <c r="E93" s="89" t="s">
        <v>3165</v>
      </c>
      <c r="F93" s="89" t="s">
        <v>3166</v>
      </c>
      <c r="G93" s="90" t="s">
        <v>3167</v>
      </c>
      <c r="H93" s="105">
        <v>137</v>
      </c>
      <c r="I93" s="86">
        <v>2024</v>
      </c>
      <c r="J93" s="91">
        <v>45369</v>
      </c>
      <c r="K93" s="92">
        <v>45481</v>
      </c>
      <c r="L93" s="93">
        <v>68297.77</v>
      </c>
      <c r="M93" s="111">
        <v>31875.4</v>
      </c>
      <c r="N93" s="93"/>
      <c r="O93" s="95">
        <v>0.6</v>
      </c>
    </row>
    <row r="94" spans="1:15" ht="14.5" x14ac:dyDescent="0.3">
      <c r="A94" s="85" t="s">
        <v>3168</v>
      </c>
      <c r="B94" s="97">
        <v>1</v>
      </c>
      <c r="C94" s="112" t="s">
        <v>2795</v>
      </c>
      <c r="D94" s="85" t="s">
        <v>761</v>
      </c>
      <c r="E94" s="89" t="s">
        <v>3169</v>
      </c>
      <c r="F94" s="89" t="s">
        <v>3170</v>
      </c>
      <c r="G94" s="90" t="s">
        <v>3171</v>
      </c>
      <c r="H94" s="105">
        <v>137</v>
      </c>
      <c r="I94" s="97">
        <v>2024</v>
      </c>
      <c r="J94" s="91">
        <v>45369</v>
      </c>
      <c r="K94" s="92">
        <v>45547</v>
      </c>
      <c r="L94" s="93">
        <v>35580.44</v>
      </c>
      <c r="M94" s="94">
        <v>17790.22</v>
      </c>
      <c r="N94" s="93"/>
      <c r="O94" s="95">
        <v>0.6</v>
      </c>
    </row>
    <row r="95" spans="1:15" ht="14.5" x14ac:dyDescent="0.3">
      <c r="A95" s="85" t="s">
        <v>3172</v>
      </c>
      <c r="B95" s="86">
        <v>1</v>
      </c>
      <c r="C95" s="87" t="s">
        <v>2795</v>
      </c>
      <c r="D95" s="85" t="s">
        <v>3173</v>
      </c>
      <c r="E95" s="89" t="s">
        <v>3174</v>
      </c>
      <c r="F95" s="89" t="s">
        <v>2798</v>
      </c>
      <c r="G95" s="90" t="s">
        <v>3175</v>
      </c>
      <c r="H95" s="105">
        <v>24</v>
      </c>
      <c r="I95" s="86">
        <v>2024</v>
      </c>
      <c r="J95" s="91">
        <v>45369</v>
      </c>
      <c r="K95" s="92">
        <v>45552</v>
      </c>
      <c r="L95" s="93">
        <v>5000</v>
      </c>
      <c r="M95" s="94">
        <v>4000</v>
      </c>
      <c r="N95" s="93"/>
      <c r="O95" s="95">
        <v>0.6</v>
      </c>
    </row>
    <row r="96" spans="1:15" ht="14.5" x14ac:dyDescent="0.3">
      <c r="A96" s="85" t="s">
        <v>3176</v>
      </c>
      <c r="B96" s="86">
        <v>1</v>
      </c>
      <c r="C96" s="87" t="s">
        <v>2795</v>
      </c>
      <c r="D96" s="85" t="s">
        <v>3177</v>
      </c>
      <c r="E96" s="89" t="s">
        <v>3178</v>
      </c>
      <c r="F96" s="89" t="s">
        <v>3145</v>
      </c>
      <c r="G96" s="90" t="s">
        <v>48</v>
      </c>
      <c r="H96" s="105">
        <v>137</v>
      </c>
      <c r="I96" s="86">
        <v>2024</v>
      </c>
      <c r="J96" s="91">
        <v>45369</v>
      </c>
      <c r="K96" s="92">
        <v>45458</v>
      </c>
      <c r="L96" s="93">
        <v>133254.38</v>
      </c>
      <c r="M96" s="111">
        <v>66627.19</v>
      </c>
      <c r="N96" s="93"/>
      <c r="O96" s="95">
        <v>0.6</v>
      </c>
    </row>
    <row r="97" spans="1:15" ht="14.5" x14ac:dyDescent="0.3">
      <c r="A97" s="85" t="s">
        <v>3179</v>
      </c>
      <c r="B97" s="86">
        <v>1</v>
      </c>
      <c r="C97" s="87" t="s">
        <v>2795</v>
      </c>
      <c r="D97" s="85" t="s">
        <v>3180</v>
      </c>
      <c r="E97" s="89" t="s">
        <v>3181</v>
      </c>
      <c r="F97" s="89" t="s">
        <v>3182</v>
      </c>
      <c r="G97" s="90" t="s">
        <v>3183</v>
      </c>
      <c r="H97" s="105">
        <v>21</v>
      </c>
      <c r="I97" s="86">
        <v>2024</v>
      </c>
      <c r="J97" s="91">
        <v>45373</v>
      </c>
      <c r="K97" s="92">
        <v>45487</v>
      </c>
      <c r="L97" s="93">
        <v>48024.78</v>
      </c>
      <c r="M97" s="111">
        <v>24012.39</v>
      </c>
      <c r="N97" s="93"/>
      <c r="O97" s="95">
        <v>0.6</v>
      </c>
    </row>
    <row r="98" spans="1:15" ht="29" x14ac:dyDescent="0.3">
      <c r="A98" s="85" t="s">
        <v>3184</v>
      </c>
      <c r="B98" s="86">
        <v>1</v>
      </c>
      <c r="C98" s="87" t="s">
        <v>2795</v>
      </c>
      <c r="D98" s="85" t="s">
        <v>2951</v>
      </c>
      <c r="E98" s="89" t="s">
        <v>3185</v>
      </c>
      <c r="F98" s="89" t="s">
        <v>3186</v>
      </c>
      <c r="G98" s="90" t="s">
        <v>3187</v>
      </c>
      <c r="H98" s="37">
        <v>21</v>
      </c>
      <c r="I98" s="86">
        <v>2024</v>
      </c>
      <c r="J98" s="91">
        <v>45373</v>
      </c>
      <c r="K98" s="92">
        <v>45739</v>
      </c>
      <c r="L98" s="93">
        <v>555865</v>
      </c>
      <c r="M98" s="111">
        <v>111173</v>
      </c>
      <c r="N98" s="93"/>
      <c r="O98" s="95">
        <v>0.6</v>
      </c>
    </row>
    <row r="99" spans="1:15" ht="14.5" x14ac:dyDescent="0.3">
      <c r="A99" s="85" t="s">
        <v>3188</v>
      </c>
      <c r="B99" s="86">
        <v>1</v>
      </c>
      <c r="C99" s="87" t="s">
        <v>2795</v>
      </c>
      <c r="D99" s="85" t="s">
        <v>3189</v>
      </c>
      <c r="E99" s="89" t="s">
        <v>3190</v>
      </c>
      <c r="F99" s="89" t="s">
        <v>2798</v>
      </c>
      <c r="G99" s="90" t="s">
        <v>3191</v>
      </c>
      <c r="H99" s="105">
        <v>24</v>
      </c>
      <c r="I99" s="86">
        <v>2024</v>
      </c>
      <c r="J99" s="91">
        <v>45383</v>
      </c>
      <c r="K99" s="92">
        <v>45536</v>
      </c>
      <c r="L99" s="93">
        <v>5000</v>
      </c>
      <c r="M99" s="94">
        <v>4000</v>
      </c>
      <c r="N99" s="93"/>
      <c r="O99" s="95">
        <v>0.6</v>
      </c>
    </row>
    <row r="100" spans="1:15" ht="14.5" x14ac:dyDescent="0.3">
      <c r="A100" s="85" t="s">
        <v>3192</v>
      </c>
      <c r="B100" s="86">
        <v>1</v>
      </c>
      <c r="C100" s="87" t="s">
        <v>2795</v>
      </c>
      <c r="D100" s="85" t="s">
        <v>3193</v>
      </c>
      <c r="E100" s="89" t="s">
        <v>3194</v>
      </c>
      <c r="F100" s="89" t="s">
        <v>2798</v>
      </c>
      <c r="G100" s="90" t="s">
        <v>3195</v>
      </c>
      <c r="H100" s="105">
        <v>24</v>
      </c>
      <c r="I100" s="97">
        <v>2024</v>
      </c>
      <c r="J100" s="91">
        <v>45383</v>
      </c>
      <c r="K100" s="92">
        <v>45474</v>
      </c>
      <c r="L100" s="93">
        <v>5000</v>
      </c>
      <c r="M100" s="94">
        <v>4000</v>
      </c>
      <c r="N100" s="93"/>
      <c r="O100" s="95">
        <v>0.6</v>
      </c>
    </row>
    <row r="101" spans="1:15" ht="14.5" x14ac:dyDescent="0.3">
      <c r="A101" s="85" t="s">
        <v>3196</v>
      </c>
      <c r="B101" s="86">
        <v>1</v>
      </c>
      <c r="C101" s="87" t="s">
        <v>2795</v>
      </c>
      <c r="D101" s="85" t="s">
        <v>3197</v>
      </c>
      <c r="E101" s="89" t="s">
        <v>3198</v>
      </c>
      <c r="F101" s="89" t="s">
        <v>2798</v>
      </c>
      <c r="G101" s="90" t="s">
        <v>3199</v>
      </c>
      <c r="H101" s="105">
        <v>24</v>
      </c>
      <c r="I101" s="97">
        <v>2024</v>
      </c>
      <c r="J101" s="91">
        <v>45383</v>
      </c>
      <c r="K101" s="92">
        <v>45505</v>
      </c>
      <c r="L101" s="93">
        <v>5000</v>
      </c>
      <c r="M101" s="94">
        <v>4000</v>
      </c>
      <c r="N101" s="93"/>
      <c r="O101" s="95">
        <v>0.6</v>
      </c>
    </row>
    <row r="102" spans="1:15" ht="29" x14ac:dyDescent="0.3">
      <c r="A102" s="85" t="s">
        <v>3200</v>
      </c>
      <c r="B102" s="86">
        <v>1</v>
      </c>
      <c r="C102" s="87" t="s">
        <v>2795</v>
      </c>
      <c r="D102" s="85" t="s">
        <v>3201</v>
      </c>
      <c r="E102" s="89" t="s">
        <v>3202</v>
      </c>
      <c r="F102" s="89" t="s">
        <v>3203</v>
      </c>
      <c r="G102" s="90" t="s">
        <v>3204</v>
      </c>
      <c r="H102" s="105">
        <v>21</v>
      </c>
      <c r="I102" s="86">
        <v>2024</v>
      </c>
      <c r="J102" s="91">
        <v>45383</v>
      </c>
      <c r="K102" s="92">
        <v>45534</v>
      </c>
      <c r="L102" s="93">
        <v>317500</v>
      </c>
      <c r="M102" s="94">
        <v>128400</v>
      </c>
      <c r="N102" s="93"/>
      <c r="O102" s="113">
        <v>0.6</v>
      </c>
    </row>
    <row r="103" spans="1:15" ht="29" x14ac:dyDescent="0.3">
      <c r="A103" s="85" t="s">
        <v>3205</v>
      </c>
      <c r="B103" s="86">
        <v>1</v>
      </c>
      <c r="C103" s="87" t="s">
        <v>2795</v>
      </c>
      <c r="D103" s="85" t="s">
        <v>3206</v>
      </c>
      <c r="E103" s="89" t="s">
        <v>3207</v>
      </c>
      <c r="F103" s="89" t="s">
        <v>3208</v>
      </c>
      <c r="G103" s="90" t="s">
        <v>512</v>
      </c>
      <c r="H103" s="105">
        <v>21</v>
      </c>
      <c r="I103" s="97">
        <v>2023</v>
      </c>
      <c r="J103" s="91">
        <v>45383</v>
      </c>
      <c r="K103" s="92">
        <v>45656</v>
      </c>
      <c r="L103" s="93">
        <v>300426.37</v>
      </c>
      <c r="M103" s="94">
        <v>128400</v>
      </c>
      <c r="N103" s="93"/>
      <c r="O103" s="95">
        <v>0.6</v>
      </c>
    </row>
    <row r="104" spans="1:15" ht="14.5" x14ac:dyDescent="0.3">
      <c r="A104" s="85" t="s">
        <v>3209</v>
      </c>
      <c r="B104" s="86">
        <v>1</v>
      </c>
      <c r="C104" s="87" t="s">
        <v>2795</v>
      </c>
      <c r="D104" s="85" t="s">
        <v>3210</v>
      </c>
      <c r="E104" s="89" t="s">
        <v>3211</v>
      </c>
      <c r="F104" s="89" t="s">
        <v>2832</v>
      </c>
      <c r="G104" s="90" t="s">
        <v>3212</v>
      </c>
      <c r="H104" s="105">
        <v>137</v>
      </c>
      <c r="I104" s="86">
        <v>2024</v>
      </c>
      <c r="J104" s="91">
        <v>45384</v>
      </c>
      <c r="K104" s="92">
        <v>45492</v>
      </c>
      <c r="L104" s="93">
        <v>64617.26</v>
      </c>
      <c r="M104" s="94">
        <v>32308.63</v>
      </c>
      <c r="N104" s="93"/>
      <c r="O104" s="113">
        <v>0.6</v>
      </c>
    </row>
    <row r="105" spans="1:15" ht="14.5" x14ac:dyDescent="0.3">
      <c r="A105" s="85" t="s">
        <v>3213</v>
      </c>
      <c r="B105" s="86">
        <v>1</v>
      </c>
      <c r="C105" s="87" t="s">
        <v>2795</v>
      </c>
      <c r="D105" s="85" t="s">
        <v>2628</v>
      </c>
      <c r="E105" s="89" t="s">
        <v>3214</v>
      </c>
      <c r="F105" s="89" t="s">
        <v>3215</v>
      </c>
      <c r="G105" s="90" t="s">
        <v>3216</v>
      </c>
      <c r="H105" s="37">
        <v>21</v>
      </c>
      <c r="I105" s="86">
        <v>2024</v>
      </c>
      <c r="J105" s="91">
        <v>45384</v>
      </c>
      <c r="K105" s="92">
        <v>45596</v>
      </c>
      <c r="L105" s="93">
        <v>319395</v>
      </c>
      <c r="M105" s="94">
        <v>128400</v>
      </c>
      <c r="N105" s="93"/>
      <c r="O105" s="95">
        <v>0.6</v>
      </c>
    </row>
    <row r="106" spans="1:15" ht="29" x14ac:dyDescent="0.3">
      <c r="A106" s="85" t="s">
        <v>3217</v>
      </c>
      <c r="B106" s="86">
        <v>1</v>
      </c>
      <c r="C106" s="87" t="s">
        <v>2795</v>
      </c>
      <c r="D106" s="85" t="s">
        <v>3218</v>
      </c>
      <c r="E106" s="89" t="s">
        <v>3219</v>
      </c>
      <c r="F106" s="89" t="s">
        <v>2798</v>
      </c>
      <c r="G106" s="90" t="s">
        <v>3220</v>
      </c>
      <c r="H106" s="105">
        <v>24</v>
      </c>
      <c r="I106" s="86">
        <v>2024</v>
      </c>
      <c r="J106" s="91">
        <v>45386</v>
      </c>
      <c r="K106" s="92">
        <v>45409</v>
      </c>
      <c r="L106" s="93">
        <v>5000</v>
      </c>
      <c r="M106" s="94">
        <v>4000</v>
      </c>
      <c r="N106" s="93"/>
      <c r="O106" s="95">
        <v>0.6</v>
      </c>
    </row>
    <row r="107" spans="1:15" ht="14.5" x14ac:dyDescent="0.3">
      <c r="A107" s="85" t="s">
        <v>3221</v>
      </c>
      <c r="B107" s="86">
        <v>1</v>
      </c>
      <c r="C107" s="87" t="s">
        <v>2795</v>
      </c>
      <c r="D107" s="85" t="s">
        <v>3222</v>
      </c>
      <c r="E107" s="89" t="s">
        <v>3223</v>
      </c>
      <c r="F107" s="89" t="s">
        <v>2832</v>
      </c>
      <c r="G107" s="90" t="s">
        <v>3224</v>
      </c>
      <c r="H107" s="105">
        <v>137</v>
      </c>
      <c r="I107" s="86">
        <v>2024</v>
      </c>
      <c r="J107" s="91">
        <v>45391</v>
      </c>
      <c r="K107" s="92">
        <v>45604</v>
      </c>
      <c r="L107" s="93">
        <v>37797.25</v>
      </c>
      <c r="M107" s="94">
        <v>15408</v>
      </c>
      <c r="N107" s="93"/>
      <c r="O107" s="95"/>
    </row>
    <row r="108" spans="1:15" ht="14.5" x14ac:dyDescent="0.3">
      <c r="A108" s="85" t="s">
        <v>3225</v>
      </c>
      <c r="B108" s="86">
        <v>1</v>
      </c>
      <c r="C108" s="87" t="s">
        <v>2795</v>
      </c>
      <c r="D108" s="85" t="s">
        <v>3226</v>
      </c>
      <c r="E108" s="89" t="s">
        <v>3227</v>
      </c>
      <c r="F108" s="89" t="s">
        <v>2798</v>
      </c>
      <c r="G108" s="90" t="s">
        <v>3228</v>
      </c>
      <c r="H108" s="105">
        <v>24</v>
      </c>
      <c r="I108" s="86">
        <v>2024</v>
      </c>
      <c r="J108" s="91">
        <v>45391</v>
      </c>
      <c r="K108" s="92">
        <v>45573</v>
      </c>
      <c r="L108" s="93">
        <v>5000</v>
      </c>
      <c r="M108" s="94">
        <v>4000</v>
      </c>
      <c r="N108" s="93"/>
      <c r="O108" s="113">
        <v>0.6</v>
      </c>
    </row>
    <row r="109" spans="1:15" ht="29" x14ac:dyDescent="0.3">
      <c r="A109" s="85" t="s">
        <v>3229</v>
      </c>
      <c r="B109" s="86">
        <v>1</v>
      </c>
      <c r="C109" s="87" t="s">
        <v>2795</v>
      </c>
      <c r="D109" s="85" t="s">
        <v>3230</v>
      </c>
      <c r="E109" s="89" t="s">
        <v>3231</v>
      </c>
      <c r="F109" s="89" t="s">
        <v>3232</v>
      </c>
      <c r="G109" s="90" t="s">
        <v>3233</v>
      </c>
      <c r="H109" s="105">
        <v>21</v>
      </c>
      <c r="I109" s="86">
        <v>2024</v>
      </c>
      <c r="J109" s="91">
        <v>45391</v>
      </c>
      <c r="K109" s="92">
        <v>45471</v>
      </c>
      <c r="L109" s="93">
        <v>26241.75</v>
      </c>
      <c r="M109" s="94">
        <v>13120.88</v>
      </c>
      <c r="N109" s="93"/>
      <c r="O109" s="95">
        <v>0.6</v>
      </c>
    </row>
    <row r="110" spans="1:15" ht="35.5" customHeight="1" x14ac:dyDescent="0.3">
      <c r="A110" s="85" t="s">
        <v>3234</v>
      </c>
      <c r="B110" s="86">
        <v>1</v>
      </c>
      <c r="C110" s="87" t="s">
        <v>2795</v>
      </c>
      <c r="D110" s="85" t="s">
        <v>3235</v>
      </c>
      <c r="E110" s="89" t="s">
        <v>3236</v>
      </c>
      <c r="F110" s="89" t="s">
        <v>3237</v>
      </c>
      <c r="G110" s="90" t="s">
        <v>3238</v>
      </c>
      <c r="H110" s="105">
        <v>137</v>
      </c>
      <c r="I110" s="86">
        <v>2024</v>
      </c>
      <c r="J110" s="91">
        <v>45398</v>
      </c>
      <c r="K110" s="92">
        <v>45718</v>
      </c>
      <c r="L110" s="93">
        <v>230321.8</v>
      </c>
      <c r="M110" s="94">
        <v>99477.9</v>
      </c>
      <c r="N110" s="93"/>
      <c r="O110" s="95">
        <v>0.6</v>
      </c>
    </row>
    <row r="111" spans="1:15" ht="14.5" x14ac:dyDescent="0.3">
      <c r="A111" s="85" t="s">
        <v>3239</v>
      </c>
      <c r="B111" s="86">
        <v>1</v>
      </c>
      <c r="C111" s="87" t="s">
        <v>2795</v>
      </c>
      <c r="D111" s="85" t="s">
        <v>3240</v>
      </c>
      <c r="E111" s="89" t="s">
        <v>3241</v>
      </c>
      <c r="F111" s="89" t="s">
        <v>2798</v>
      </c>
      <c r="G111" s="90" t="s">
        <v>3242</v>
      </c>
      <c r="H111" s="105">
        <v>24</v>
      </c>
      <c r="I111" s="86">
        <v>2024</v>
      </c>
      <c r="J111" s="91">
        <v>45398</v>
      </c>
      <c r="K111" s="92">
        <v>45543</v>
      </c>
      <c r="L111" s="93">
        <v>5000</v>
      </c>
      <c r="M111" s="94">
        <v>4000</v>
      </c>
      <c r="N111" s="93"/>
      <c r="O111" s="113">
        <v>0.6</v>
      </c>
    </row>
    <row r="112" spans="1:15" ht="14.5" x14ac:dyDescent="0.3">
      <c r="A112" s="85" t="s">
        <v>3243</v>
      </c>
      <c r="B112" s="86">
        <v>1</v>
      </c>
      <c r="C112" s="87" t="s">
        <v>2795</v>
      </c>
      <c r="D112" s="85" t="s">
        <v>3244</v>
      </c>
      <c r="E112" s="89" t="s">
        <v>3245</v>
      </c>
      <c r="F112" s="89" t="s">
        <v>3246</v>
      </c>
      <c r="G112" s="90" t="s">
        <v>3247</v>
      </c>
      <c r="H112" s="37">
        <v>137</v>
      </c>
      <c r="I112" s="86">
        <v>2024</v>
      </c>
      <c r="J112" s="91">
        <v>45398</v>
      </c>
      <c r="K112" s="92">
        <v>46127</v>
      </c>
      <c r="L112" s="93">
        <v>62671.83</v>
      </c>
      <c r="M112" s="94">
        <v>27859.43</v>
      </c>
      <c r="N112" s="93"/>
      <c r="O112" s="95">
        <v>0.6</v>
      </c>
    </row>
    <row r="113" spans="1:15" ht="14.5" x14ac:dyDescent="0.3">
      <c r="A113" s="85" t="s">
        <v>3248</v>
      </c>
      <c r="B113" s="86">
        <v>1</v>
      </c>
      <c r="C113" s="87" t="s">
        <v>2795</v>
      </c>
      <c r="D113" s="85" t="s">
        <v>1313</v>
      </c>
      <c r="E113" s="89" t="s">
        <v>3249</v>
      </c>
      <c r="F113" s="89" t="s">
        <v>3125</v>
      </c>
      <c r="G113" s="90" t="s">
        <v>3041</v>
      </c>
      <c r="H113" s="37">
        <v>21</v>
      </c>
      <c r="I113" s="86">
        <v>2024</v>
      </c>
      <c r="J113" s="91">
        <v>45398</v>
      </c>
      <c r="K113" s="92">
        <v>45636</v>
      </c>
      <c r="L113" s="93">
        <v>1438080</v>
      </c>
      <c r="M113" s="94">
        <v>287616</v>
      </c>
      <c r="N113" s="93"/>
      <c r="O113" s="95">
        <v>0.6</v>
      </c>
    </row>
    <row r="114" spans="1:15" ht="29" x14ac:dyDescent="0.3">
      <c r="A114" s="85" t="s">
        <v>3250</v>
      </c>
      <c r="B114" s="86">
        <v>1</v>
      </c>
      <c r="C114" s="87" t="s">
        <v>2795</v>
      </c>
      <c r="D114" s="85" t="s">
        <v>3251</v>
      </c>
      <c r="E114" s="89" t="s">
        <v>3252</v>
      </c>
      <c r="F114" s="89" t="s">
        <v>2798</v>
      </c>
      <c r="G114" s="90" t="s">
        <v>3253</v>
      </c>
      <c r="H114" s="105">
        <v>24</v>
      </c>
      <c r="I114" s="86">
        <v>2024</v>
      </c>
      <c r="J114" s="91">
        <v>45404</v>
      </c>
      <c r="K114" s="92">
        <v>45451</v>
      </c>
      <c r="L114" s="93">
        <v>5000</v>
      </c>
      <c r="M114" s="94">
        <v>4000</v>
      </c>
      <c r="N114" s="93"/>
      <c r="O114" s="95">
        <v>0.6</v>
      </c>
    </row>
    <row r="115" spans="1:15" ht="14.5" x14ac:dyDescent="0.3">
      <c r="A115" s="85" t="s">
        <v>3254</v>
      </c>
      <c r="B115" s="86">
        <v>1</v>
      </c>
      <c r="C115" s="87" t="s">
        <v>2795</v>
      </c>
      <c r="D115" s="85" t="s">
        <v>3255</v>
      </c>
      <c r="E115" s="89" t="s">
        <v>3256</v>
      </c>
      <c r="F115" s="89" t="s">
        <v>2798</v>
      </c>
      <c r="G115" s="90" t="s">
        <v>2593</v>
      </c>
      <c r="H115" s="105">
        <v>24</v>
      </c>
      <c r="I115" s="86">
        <v>2024</v>
      </c>
      <c r="J115" s="91">
        <v>45404</v>
      </c>
      <c r="K115" s="92">
        <v>45465</v>
      </c>
      <c r="L115" s="93">
        <v>5000</v>
      </c>
      <c r="M115" s="94">
        <v>4000</v>
      </c>
      <c r="N115" s="93"/>
      <c r="O115" s="95">
        <v>0.6</v>
      </c>
    </row>
    <row r="116" spans="1:15" ht="14.5" x14ac:dyDescent="0.3">
      <c r="A116" s="85" t="s">
        <v>3257</v>
      </c>
      <c r="B116" s="86">
        <v>1</v>
      </c>
      <c r="C116" s="87" t="s">
        <v>2795</v>
      </c>
      <c r="D116" s="85" t="s">
        <v>3258</v>
      </c>
      <c r="E116" s="89" t="s">
        <v>3259</v>
      </c>
      <c r="F116" s="89" t="s">
        <v>2798</v>
      </c>
      <c r="G116" s="90" t="s">
        <v>3260</v>
      </c>
      <c r="H116" s="105">
        <v>24</v>
      </c>
      <c r="I116" s="97">
        <v>2024</v>
      </c>
      <c r="J116" s="91">
        <v>45404</v>
      </c>
      <c r="K116" s="92">
        <v>45586</v>
      </c>
      <c r="L116" s="93">
        <v>5000</v>
      </c>
      <c r="M116" s="94">
        <v>4000</v>
      </c>
      <c r="N116" s="93"/>
      <c r="O116" s="95">
        <v>0.6</v>
      </c>
    </row>
    <row r="117" spans="1:15" ht="30.65" customHeight="1" x14ac:dyDescent="0.3">
      <c r="A117" s="85" t="s">
        <v>3261</v>
      </c>
      <c r="B117" s="86">
        <v>1</v>
      </c>
      <c r="C117" s="86" t="s">
        <v>2795</v>
      </c>
      <c r="D117" s="85" t="s">
        <v>3262</v>
      </c>
      <c r="E117" s="89" t="s">
        <v>3263</v>
      </c>
      <c r="F117" s="89" t="s">
        <v>3208</v>
      </c>
      <c r="G117" s="90" t="s">
        <v>3264</v>
      </c>
      <c r="H117" s="105">
        <v>21</v>
      </c>
      <c r="I117" s="86">
        <v>2024</v>
      </c>
      <c r="J117" s="91">
        <v>45404</v>
      </c>
      <c r="K117" s="92">
        <v>45557</v>
      </c>
      <c r="L117" s="93">
        <v>232893.65</v>
      </c>
      <c r="M117" s="94">
        <v>116446.82</v>
      </c>
      <c r="N117" s="93"/>
      <c r="O117" s="113">
        <v>0.6</v>
      </c>
    </row>
    <row r="118" spans="1:15" ht="29" x14ac:dyDescent="0.3">
      <c r="A118" s="85" t="s">
        <v>3265</v>
      </c>
      <c r="B118" s="86">
        <v>1</v>
      </c>
      <c r="C118" s="86" t="s">
        <v>2795</v>
      </c>
      <c r="D118" s="85" t="s">
        <v>3266</v>
      </c>
      <c r="E118" s="89" t="s">
        <v>3267</v>
      </c>
      <c r="F118" s="89" t="s">
        <v>3268</v>
      </c>
      <c r="G118" s="90" t="s">
        <v>513</v>
      </c>
      <c r="H118" s="105">
        <v>21</v>
      </c>
      <c r="I118" s="86">
        <v>2024</v>
      </c>
      <c r="J118" s="92">
        <v>45341</v>
      </c>
      <c r="K118" s="92">
        <v>45801</v>
      </c>
      <c r="L118" s="93">
        <v>146395.26</v>
      </c>
      <c r="M118" s="94">
        <v>73197.63</v>
      </c>
      <c r="N118" s="93"/>
      <c r="O118" s="113">
        <v>0.6</v>
      </c>
    </row>
    <row r="119" spans="1:15" ht="14.5" x14ac:dyDescent="0.3">
      <c r="A119" s="85" t="s">
        <v>3269</v>
      </c>
      <c r="B119" s="86">
        <v>1</v>
      </c>
      <c r="C119" s="86" t="s">
        <v>2795</v>
      </c>
      <c r="D119" s="85" t="s">
        <v>3270</v>
      </c>
      <c r="E119" s="89" t="s">
        <v>3271</v>
      </c>
      <c r="F119" s="89" t="s">
        <v>3272</v>
      </c>
      <c r="G119" s="90" t="s">
        <v>3273</v>
      </c>
      <c r="H119" s="105">
        <v>137</v>
      </c>
      <c r="I119" s="86">
        <v>2024</v>
      </c>
      <c r="J119" s="91">
        <v>45406</v>
      </c>
      <c r="K119" s="92">
        <v>45649</v>
      </c>
      <c r="L119" s="93">
        <v>258247.77</v>
      </c>
      <c r="M119" s="94">
        <v>128400</v>
      </c>
      <c r="N119" s="93"/>
      <c r="O119" s="113">
        <v>0.6</v>
      </c>
    </row>
    <row r="120" spans="1:15" ht="29" x14ac:dyDescent="0.3">
      <c r="A120" s="85" t="s">
        <v>3274</v>
      </c>
      <c r="B120" s="86">
        <v>1</v>
      </c>
      <c r="C120" s="86" t="s">
        <v>2795</v>
      </c>
      <c r="D120" s="85" t="s">
        <v>3275</v>
      </c>
      <c r="E120" s="89" t="s">
        <v>3276</v>
      </c>
      <c r="F120" s="89" t="s">
        <v>2798</v>
      </c>
      <c r="G120" s="90" t="s">
        <v>3277</v>
      </c>
      <c r="H120" s="105">
        <v>24</v>
      </c>
      <c r="I120" s="86">
        <v>2024</v>
      </c>
      <c r="J120" s="91">
        <v>45406</v>
      </c>
      <c r="K120" s="92">
        <v>45405</v>
      </c>
      <c r="L120" s="93">
        <v>5000</v>
      </c>
      <c r="M120" s="94">
        <v>4000</v>
      </c>
      <c r="N120" s="93"/>
      <c r="O120" s="113">
        <v>0.6</v>
      </c>
    </row>
    <row r="121" spans="1:15" ht="14.5" x14ac:dyDescent="0.3">
      <c r="A121" s="85" t="s">
        <v>3278</v>
      </c>
      <c r="B121" s="86">
        <v>1</v>
      </c>
      <c r="C121" s="86" t="s">
        <v>2795</v>
      </c>
      <c r="D121" s="85" t="s">
        <v>3279</v>
      </c>
      <c r="E121" s="89" t="s">
        <v>3280</v>
      </c>
      <c r="F121" s="89" t="s">
        <v>2798</v>
      </c>
      <c r="G121" s="90" t="s">
        <v>3281</v>
      </c>
      <c r="H121" s="105">
        <v>24</v>
      </c>
      <c r="I121" s="86">
        <v>2024</v>
      </c>
      <c r="J121" s="91">
        <v>45406</v>
      </c>
      <c r="K121" s="92">
        <v>45494</v>
      </c>
      <c r="L121" s="93">
        <v>5000</v>
      </c>
      <c r="M121" s="94">
        <v>4000</v>
      </c>
      <c r="N121" s="93"/>
      <c r="O121" s="113">
        <v>0.6</v>
      </c>
    </row>
    <row r="122" spans="1:15" ht="14.5" x14ac:dyDescent="0.3">
      <c r="A122" s="85" t="s">
        <v>3282</v>
      </c>
      <c r="B122" s="86">
        <v>1</v>
      </c>
      <c r="C122" s="86" t="s">
        <v>2795</v>
      </c>
      <c r="D122" s="85" t="s">
        <v>3283</v>
      </c>
      <c r="E122" s="89" t="s">
        <v>3284</v>
      </c>
      <c r="F122" s="89" t="s">
        <v>2832</v>
      </c>
      <c r="G122" s="90" t="s">
        <v>3285</v>
      </c>
      <c r="H122" s="105">
        <v>137</v>
      </c>
      <c r="I122" s="86">
        <v>2024</v>
      </c>
      <c r="J122" s="91">
        <v>45408</v>
      </c>
      <c r="K122" s="92">
        <v>45561</v>
      </c>
      <c r="L122" s="93">
        <v>101694.92</v>
      </c>
      <c r="M122" s="94">
        <v>43525.43</v>
      </c>
      <c r="N122" s="93"/>
      <c r="O122" s="113">
        <v>0.6</v>
      </c>
    </row>
    <row r="123" spans="1:15" ht="14.5" x14ac:dyDescent="0.3">
      <c r="A123" s="85" t="s">
        <v>3286</v>
      </c>
      <c r="B123" s="86">
        <v>1</v>
      </c>
      <c r="C123" s="86" t="s">
        <v>2795</v>
      </c>
      <c r="D123" s="85" t="s">
        <v>3287</v>
      </c>
      <c r="E123" s="89" t="s">
        <v>3288</v>
      </c>
      <c r="F123" s="89" t="s">
        <v>2798</v>
      </c>
      <c r="G123" s="90" t="s">
        <v>3289</v>
      </c>
      <c r="H123" s="105">
        <v>24</v>
      </c>
      <c r="I123" s="86">
        <v>2024</v>
      </c>
      <c r="J123" s="91">
        <v>45408</v>
      </c>
      <c r="K123" s="92">
        <v>45499</v>
      </c>
      <c r="L123" s="93">
        <v>5000</v>
      </c>
      <c r="M123" s="94">
        <v>4000</v>
      </c>
      <c r="N123" s="93"/>
      <c r="O123" s="113">
        <v>0.6</v>
      </c>
    </row>
    <row r="124" spans="1:15" ht="14.5" x14ac:dyDescent="0.3">
      <c r="A124" s="85" t="s">
        <v>3290</v>
      </c>
      <c r="B124" s="86">
        <v>1</v>
      </c>
      <c r="C124" s="86" t="s">
        <v>2795</v>
      </c>
      <c r="D124" s="85" t="s">
        <v>3275</v>
      </c>
      <c r="E124" s="89" t="s">
        <v>3291</v>
      </c>
      <c r="F124" s="89" t="s">
        <v>3292</v>
      </c>
      <c r="G124" s="90" t="s">
        <v>3277</v>
      </c>
      <c r="H124" s="37">
        <v>21</v>
      </c>
      <c r="I124" s="86">
        <v>2024</v>
      </c>
      <c r="J124" s="91">
        <v>45408</v>
      </c>
      <c r="K124" s="92">
        <v>46138</v>
      </c>
      <c r="L124" s="93">
        <v>514727.32</v>
      </c>
      <c r="M124" s="94">
        <v>128400</v>
      </c>
      <c r="N124" s="93"/>
      <c r="O124" s="95">
        <v>0.6</v>
      </c>
    </row>
    <row r="125" spans="1:15" ht="14.5" x14ac:dyDescent="0.3">
      <c r="A125" s="85" t="s">
        <v>3293</v>
      </c>
      <c r="B125" s="86">
        <v>1</v>
      </c>
      <c r="C125" s="86" t="s">
        <v>2795</v>
      </c>
      <c r="D125" s="85" t="s">
        <v>3294</v>
      </c>
      <c r="E125" s="89" t="s">
        <v>3295</v>
      </c>
      <c r="F125" s="89" t="s">
        <v>3296</v>
      </c>
      <c r="G125" s="90" t="s">
        <v>3297</v>
      </c>
      <c r="H125" s="105">
        <v>21</v>
      </c>
      <c r="I125" s="86">
        <v>2024</v>
      </c>
      <c r="J125" s="91">
        <v>45415</v>
      </c>
      <c r="K125" s="92">
        <v>45536</v>
      </c>
      <c r="L125" s="93">
        <v>31632.82</v>
      </c>
      <c r="M125" s="94">
        <v>15816.41</v>
      </c>
      <c r="N125" s="93"/>
      <c r="O125" s="95">
        <v>0.6</v>
      </c>
    </row>
    <row r="126" spans="1:15" ht="14.5" x14ac:dyDescent="0.3">
      <c r="A126" s="85" t="s">
        <v>3298</v>
      </c>
      <c r="B126" s="86">
        <v>1</v>
      </c>
      <c r="C126" s="86" t="s">
        <v>2795</v>
      </c>
      <c r="D126" s="85" t="s">
        <v>644</v>
      </c>
      <c r="E126" s="89" t="s">
        <v>2986</v>
      </c>
      <c r="F126" s="89" t="s">
        <v>3299</v>
      </c>
      <c r="G126" s="90" t="s">
        <v>2475</v>
      </c>
      <c r="H126" s="105">
        <v>21</v>
      </c>
      <c r="I126" s="86">
        <v>2024</v>
      </c>
      <c r="J126" s="91">
        <v>45415</v>
      </c>
      <c r="K126" s="92">
        <v>45689</v>
      </c>
      <c r="L126" s="93">
        <v>1125250</v>
      </c>
      <c r="M126" s="94">
        <v>192631.89</v>
      </c>
      <c r="N126" s="93"/>
      <c r="O126" s="95">
        <v>0.6</v>
      </c>
    </row>
    <row r="127" spans="1:15" ht="29" x14ac:dyDescent="0.3">
      <c r="A127" s="85" t="s">
        <v>3300</v>
      </c>
      <c r="B127" s="86">
        <v>1</v>
      </c>
      <c r="C127" s="86" t="s">
        <v>2795</v>
      </c>
      <c r="D127" s="85" t="s">
        <v>3301</v>
      </c>
      <c r="E127" s="89" t="s">
        <v>3302</v>
      </c>
      <c r="F127" s="89" t="s">
        <v>3303</v>
      </c>
      <c r="G127" s="90" t="s">
        <v>3304</v>
      </c>
      <c r="H127" s="105">
        <v>21</v>
      </c>
      <c r="I127" s="86">
        <v>2024</v>
      </c>
      <c r="J127" s="91">
        <v>45415</v>
      </c>
      <c r="K127" s="92">
        <v>46113</v>
      </c>
      <c r="L127" s="93">
        <v>54750</v>
      </c>
      <c r="M127" s="94">
        <v>23433</v>
      </c>
      <c r="N127" s="93"/>
      <c r="O127" s="95">
        <v>0.6</v>
      </c>
    </row>
    <row r="128" spans="1:15" ht="14.5" x14ac:dyDescent="0.3">
      <c r="A128" s="85" t="s">
        <v>3305</v>
      </c>
      <c r="B128" s="86">
        <v>1</v>
      </c>
      <c r="C128" s="86" t="s">
        <v>2795</v>
      </c>
      <c r="D128" s="85" t="s">
        <v>2527</v>
      </c>
      <c r="E128" s="89" t="s">
        <v>3306</v>
      </c>
      <c r="F128" s="89" t="s">
        <v>3307</v>
      </c>
      <c r="G128" s="90" t="s">
        <v>3308</v>
      </c>
      <c r="H128" s="105">
        <v>137</v>
      </c>
      <c r="I128" s="86">
        <v>2024</v>
      </c>
      <c r="J128" s="91">
        <v>45415</v>
      </c>
      <c r="K128" s="92">
        <v>45540</v>
      </c>
      <c r="L128" s="93">
        <v>32909.11</v>
      </c>
      <c r="M128" s="94">
        <v>16902.12</v>
      </c>
      <c r="N128" s="93"/>
      <c r="O128" s="95">
        <v>0.6</v>
      </c>
    </row>
    <row r="129" spans="1:15" ht="14.5" x14ac:dyDescent="0.3">
      <c r="A129" s="85" t="s">
        <v>3309</v>
      </c>
      <c r="B129" s="86">
        <v>1</v>
      </c>
      <c r="C129" s="86" t="s">
        <v>2795</v>
      </c>
      <c r="D129" s="85" t="s">
        <v>3310</v>
      </c>
      <c r="E129" s="89" t="s">
        <v>3311</v>
      </c>
      <c r="F129" s="89" t="s">
        <v>3312</v>
      </c>
      <c r="G129" s="90" t="s">
        <v>3313</v>
      </c>
      <c r="H129" s="105">
        <v>137</v>
      </c>
      <c r="I129" s="86">
        <v>2024</v>
      </c>
      <c r="J129" s="91">
        <v>45415</v>
      </c>
      <c r="K129" s="92">
        <v>45599</v>
      </c>
      <c r="L129" s="93">
        <v>58156.78</v>
      </c>
      <c r="M129" s="94">
        <v>28835.59</v>
      </c>
      <c r="N129" s="93"/>
      <c r="O129" s="95">
        <v>0.6</v>
      </c>
    </row>
    <row r="130" spans="1:15" ht="14.5" x14ac:dyDescent="0.3">
      <c r="A130" s="85" t="s">
        <v>3314</v>
      </c>
      <c r="B130" s="86">
        <v>1</v>
      </c>
      <c r="C130" s="86" t="s">
        <v>2795</v>
      </c>
      <c r="D130" s="85" t="s">
        <v>2628</v>
      </c>
      <c r="E130" s="89" t="s">
        <v>3315</v>
      </c>
      <c r="F130" s="89" t="s">
        <v>3316</v>
      </c>
      <c r="G130" s="90" t="s">
        <v>3317</v>
      </c>
      <c r="H130" s="105">
        <v>21</v>
      </c>
      <c r="I130" s="86">
        <v>2024</v>
      </c>
      <c r="J130" s="91">
        <v>45419</v>
      </c>
      <c r="K130" s="114">
        <v>46148</v>
      </c>
      <c r="L130" s="93">
        <v>2005153.53</v>
      </c>
      <c r="M130" s="94">
        <v>500000</v>
      </c>
      <c r="N130" s="93"/>
      <c r="O130" s="95">
        <v>0.6</v>
      </c>
    </row>
    <row r="131" spans="1:15" ht="14.5" x14ac:dyDescent="0.3">
      <c r="A131" s="85" t="s">
        <v>3318</v>
      </c>
      <c r="B131" s="86">
        <v>1</v>
      </c>
      <c r="C131" s="86" t="s">
        <v>2795</v>
      </c>
      <c r="D131" s="85" t="s">
        <v>3319</v>
      </c>
      <c r="E131" s="89" t="s">
        <v>3320</v>
      </c>
      <c r="F131" s="89" t="s">
        <v>3321</v>
      </c>
      <c r="G131" s="90" t="s">
        <v>3322</v>
      </c>
      <c r="H131" s="105">
        <v>21</v>
      </c>
      <c r="I131" s="86">
        <v>2024</v>
      </c>
      <c r="J131" s="91">
        <v>45421</v>
      </c>
      <c r="K131" s="92">
        <v>45489</v>
      </c>
      <c r="L131" s="93">
        <v>108776.2</v>
      </c>
      <c r="M131" s="94">
        <v>54388.1</v>
      </c>
      <c r="N131" s="93"/>
      <c r="O131" s="95">
        <v>0.6</v>
      </c>
    </row>
    <row r="132" spans="1:15" ht="14.5" x14ac:dyDescent="0.3">
      <c r="A132" s="85" t="s">
        <v>3323</v>
      </c>
      <c r="B132" s="86">
        <v>1</v>
      </c>
      <c r="C132" s="86" t="s">
        <v>2795</v>
      </c>
      <c r="D132" s="85" t="s">
        <v>3324</v>
      </c>
      <c r="E132" s="89" t="s">
        <v>3325</v>
      </c>
      <c r="F132" s="89" t="s">
        <v>2798</v>
      </c>
      <c r="G132" s="90" t="s">
        <v>3326</v>
      </c>
      <c r="H132" s="105">
        <v>24</v>
      </c>
      <c r="I132" s="86">
        <v>2024</v>
      </c>
      <c r="J132" s="91">
        <v>45427</v>
      </c>
      <c r="K132" s="92">
        <v>45611</v>
      </c>
      <c r="L132" s="93">
        <v>5000</v>
      </c>
      <c r="M132" s="94">
        <v>4000</v>
      </c>
      <c r="N132" s="93"/>
      <c r="O132" s="95">
        <v>0.6</v>
      </c>
    </row>
    <row r="133" spans="1:15" ht="29" x14ac:dyDescent="0.3">
      <c r="A133" s="85" t="s">
        <v>3327</v>
      </c>
      <c r="B133" s="86">
        <v>1</v>
      </c>
      <c r="C133" s="86" t="s">
        <v>2795</v>
      </c>
      <c r="D133" s="85" t="s">
        <v>3328</v>
      </c>
      <c r="E133" s="89" t="s">
        <v>3329</v>
      </c>
      <c r="F133" s="89" t="s">
        <v>2798</v>
      </c>
      <c r="G133" s="90" t="s">
        <v>3330</v>
      </c>
      <c r="H133" s="105">
        <v>24</v>
      </c>
      <c r="I133" s="86">
        <v>2024</v>
      </c>
      <c r="J133" s="91">
        <v>45427</v>
      </c>
      <c r="K133" s="92">
        <v>45518</v>
      </c>
      <c r="L133" s="93">
        <v>5000</v>
      </c>
      <c r="M133" s="94">
        <v>4000</v>
      </c>
      <c r="N133" s="93"/>
      <c r="O133" s="95">
        <v>0.6</v>
      </c>
    </row>
    <row r="134" spans="1:15" ht="14.5" x14ac:dyDescent="0.3">
      <c r="A134" s="85" t="s">
        <v>3331</v>
      </c>
      <c r="B134" s="86">
        <v>1</v>
      </c>
      <c r="C134" s="86" t="s">
        <v>2795</v>
      </c>
      <c r="D134" s="85" t="s">
        <v>3332</v>
      </c>
      <c r="E134" s="89" t="s">
        <v>3333</v>
      </c>
      <c r="F134" s="89" t="s">
        <v>3272</v>
      </c>
      <c r="G134" s="90" t="s">
        <v>3334</v>
      </c>
      <c r="H134" s="105">
        <v>21</v>
      </c>
      <c r="I134" s="86">
        <v>2024</v>
      </c>
      <c r="J134" s="91">
        <v>45427</v>
      </c>
      <c r="K134" s="114">
        <v>45777</v>
      </c>
      <c r="L134" s="93">
        <v>2662850</v>
      </c>
      <c r="M134" s="94">
        <v>500000</v>
      </c>
      <c r="N134" s="93"/>
      <c r="O134" s="95">
        <v>0.6</v>
      </c>
    </row>
    <row r="135" spans="1:15" ht="14.5" x14ac:dyDescent="0.3">
      <c r="A135" s="85" t="s">
        <v>3335</v>
      </c>
      <c r="B135" s="86">
        <v>1</v>
      </c>
      <c r="C135" s="87" t="s">
        <v>2795</v>
      </c>
      <c r="D135" s="85" t="s">
        <v>3336</v>
      </c>
      <c r="E135" s="89" t="s">
        <v>3337</v>
      </c>
      <c r="F135" s="89" t="s">
        <v>3338</v>
      </c>
      <c r="G135" s="90" t="s">
        <v>3339</v>
      </c>
      <c r="H135" s="105">
        <v>21</v>
      </c>
      <c r="I135" s="86">
        <v>2024</v>
      </c>
      <c r="J135" s="91">
        <v>45432</v>
      </c>
      <c r="K135" s="91">
        <v>46162</v>
      </c>
      <c r="L135" s="93">
        <v>199688.75</v>
      </c>
      <c r="M135" s="94">
        <v>99844.38</v>
      </c>
      <c r="N135" s="93"/>
      <c r="O135" s="95">
        <v>0.6</v>
      </c>
    </row>
    <row r="136" spans="1:15" ht="29" x14ac:dyDescent="0.3">
      <c r="A136" s="85" t="s">
        <v>3340</v>
      </c>
      <c r="B136" s="86">
        <v>1</v>
      </c>
      <c r="C136" s="86" t="s">
        <v>2795</v>
      </c>
      <c r="D136" s="85" t="s">
        <v>3341</v>
      </c>
      <c r="E136" s="89" t="s">
        <v>3342</v>
      </c>
      <c r="F136" s="89" t="s">
        <v>2798</v>
      </c>
      <c r="G136" s="90" t="s">
        <v>3343</v>
      </c>
      <c r="H136" s="105">
        <v>24</v>
      </c>
      <c r="I136" s="86">
        <v>2024</v>
      </c>
      <c r="J136" s="91">
        <v>45433</v>
      </c>
      <c r="K136" s="92">
        <v>45617</v>
      </c>
      <c r="L136" s="93">
        <v>5000</v>
      </c>
      <c r="M136" s="94">
        <v>4000</v>
      </c>
      <c r="N136" s="93"/>
      <c r="O136" s="95">
        <v>0.6</v>
      </c>
    </row>
    <row r="137" spans="1:15" ht="29" x14ac:dyDescent="0.3">
      <c r="A137" s="85" t="s">
        <v>3344</v>
      </c>
      <c r="B137" s="86">
        <v>1</v>
      </c>
      <c r="C137" s="86" t="s">
        <v>2795</v>
      </c>
      <c r="D137" s="85" t="s">
        <v>3345</v>
      </c>
      <c r="E137" s="89" t="s">
        <v>3346</v>
      </c>
      <c r="F137" s="89" t="s">
        <v>2798</v>
      </c>
      <c r="G137" s="90" t="s">
        <v>3347</v>
      </c>
      <c r="H137" s="105">
        <v>24</v>
      </c>
      <c r="I137" s="86">
        <v>2024</v>
      </c>
      <c r="J137" s="91">
        <v>45433</v>
      </c>
      <c r="K137" s="92">
        <v>45494</v>
      </c>
      <c r="L137" s="93">
        <v>5000</v>
      </c>
      <c r="M137" s="94">
        <v>4000</v>
      </c>
      <c r="N137" s="93"/>
      <c r="O137" s="95">
        <v>0.6</v>
      </c>
    </row>
    <row r="138" spans="1:15" ht="14.5" x14ac:dyDescent="0.3">
      <c r="A138" s="85" t="s">
        <v>3348</v>
      </c>
      <c r="B138" s="86">
        <v>1</v>
      </c>
      <c r="C138" s="87" t="s">
        <v>2795</v>
      </c>
      <c r="D138" s="85" t="s">
        <v>3349</v>
      </c>
      <c r="E138" s="89" t="s">
        <v>3350</v>
      </c>
      <c r="F138" s="89" t="s">
        <v>3351</v>
      </c>
      <c r="G138" s="90" t="s">
        <v>3352</v>
      </c>
      <c r="H138" s="105">
        <v>21</v>
      </c>
      <c r="I138" s="86">
        <v>2024</v>
      </c>
      <c r="J138" s="91">
        <v>45436</v>
      </c>
      <c r="K138" s="92">
        <v>45921</v>
      </c>
      <c r="L138" s="93">
        <v>300736.25</v>
      </c>
      <c r="M138" s="94">
        <v>128400</v>
      </c>
      <c r="N138" s="93"/>
      <c r="O138" s="95">
        <v>0.6</v>
      </c>
    </row>
    <row r="139" spans="1:15" ht="14.5" x14ac:dyDescent="0.3">
      <c r="A139" s="85" t="s">
        <v>3353</v>
      </c>
      <c r="B139" s="86">
        <v>1</v>
      </c>
      <c r="C139" s="87" t="s">
        <v>2795</v>
      </c>
      <c r="D139" s="85" t="s">
        <v>3354</v>
      </c>
      <c r="E139" s="89" t="s">
        <v>3355</v>
      </c>
      <c r="F139" s="89" t="s">
        <v>3356</v>
      </c>
      <c r="G139" s="90" t="s">
        <v>3357</v>
      </c>
      <c r="H139" s="105">
        <v>21</v>
      </c>
      <c r="I139" s="86">
        <v>2024</v>
      </c>
      <c r="J139" s="91">
        <v>45436</v>
      </c>
      <c r="K139" s="92">
        <v>45618</v>
      </c>
      <c r="L139" s="93">
        <v>304200</v>
      </c>
      <c r="M139" s="94">
        <v>128400</v>
      </c>
      <c r="N139" s="93"/>
      <c r="O139" s="95">
        <v>0.6</v>
      </c>
    </row>
    <row r="140" spans="1:15" ht="29" x14ac:dyDescent="0.3">
      <c r="A140" s="85" t="s">
        <v>3358</v>
      </c>
      <c r="B140" s="86">
        <v>1</v>
      </c>
      <c r="C140" s="87" t="s">
        <v>2795</v>
      </c>
      <c r="D140" s="85" t="s">
        <v>3359</v>
      </c>
      <c r="E140" s="89" t="s">
        <v>3360</v>
      </c>
      <c r="F140" s="89" t="s">
        <v>3361</v>
      </c>
      <c r="G140" s="90" t="s">
        <v>2274</v>
      </c>
      <c r="H140" s="105">
        <v>137</v>
      </c>
      <c r="I140" s="86">
        <v>2024</v>
      </c>
      <c r="J140" s="91">
        <v>45442</v>
      </c>
      <c r="K140" s="92">
        <v>46172</v>
      </c>
      <c r="L140" s="93">
        <v>84540.479999999996</v>
      </c>
      <c r="M140" s="94">
        <v>43419.99</v>
      </c>
      <c r="N140" s="93"/>
      <c r="O140" s="95">
        <v>0.6</v>
      </c>
    </row>
    <row r="141" spans="1:15" ht="14.5" x14ac:dyDescent="0.3">
      <c r="A141" s="85" t="s">
        <v>3362</v>
      </c>
      <c r="B141" s="86">
        <v>1</v>
      </c>
      <c r="C141" s="87" t="s">
        <v>2795</v>
      </c>
      <c r="D141" s="85" t="s">
        <v>3363</v>
      </c>
      <c r="E141" s="89" t="s">
        <v>3364</v>
      </c>
      <c r="F141" s="89" t="s">
        <v>3365</v>
      </c>
      <c r="G141" s="90" t="s">
        <v>3366</v>
      </c>
      <c r="H141" s="105">
        <v>21</v>
      </c>
      <c r="I141" s="86">
        <v>2024</v>
      </c>
      <c r="J141" s="91">
        <v>45442</v>
      </c>
      <c r="K141" s="92">
        <v>46172</v>
      </c>
      <c r="L141" s="93">
        <v>34111.599999999999</v>
      </c>
      <c r="M141" s="94">
        <v>12921.86</v>
      </c>
      <c r="N141" s="93"/>
      <c r="O141" s="95">
        <v>0.6</v>
      </c>
    </row>
    <row r="142" spans="1:15" ht="29" x14ac:dyDescent="0.3">
      <c r="A142" s="85" t="s">
        <v>3367</v>
      </c>
      <c r="B142" s="86">
        <v>1</v>
      </c>
      <c r="C142" s="86" t="s">
        <v>2795</v>
      </c>
      <c r="D142" s="85" t="s">
        <v>3368</v>
      </c>
      <c r="E142" s="89" t="s">
        <v>3369</v>
      </c>
      <c r="F142" s="89" t="s">
        <v>2798</v>
      </c>
      <c r="G142" s="90" t="s">
        <v>3370</v>
      </c>
      <c r="H142" s="105">
        <v>24</v>
      </c>
      <c r="I142" s="86">
        <v>2024</v>
      </c>
      <c r="J142" s="91">
        <v>45444</v>
      </c>
      <c r="K142" s="92">
        <v>45611</v>
      </c>
      <c r="L142" s="93">
        <v>5000</v>
      </c>
      <c r="M142" s="94">
        <v>4000</v>
      </c>
      <c r="N142" s="93"/>
      <c r="O142" s="95">
        <v>0.6</v>
      </c>
    </row>
    <row r="143" spans="1:15" ht="14.5" x14ac:dyDescent="0.3">
      <c r="A143" s="85" t="s">
        <v>3371</v>
      </c>
      <c r="B143" s="86">
        <v>1</v>
      </c>
      <c r="C143" s="86" t="s">
        <v>2795</v>
      </c>
      <c r="D143" s="85" t="s">
        <v>3372</v>
      </c>
      <c r="E143" s="89" t="s">
        <v>3373</v>
      </c>
      <c r="F143" s="89" t="s">
        <v>2798</v>
      </c>
      <c r="G143" s="90" t="s">
        <v>3374</v>
      </c>
      <c r="H143" s="105">
        <v>24</v>
      </c>
      <c r="I143" s="86">
        <v>2024</v>
      </c>
      <c r="J143" s="91">
        <v>45447</v>
      </c>
      <c r="K143" s="92">
        <v>45508</v>
      </c>
      <c r="L143" s="93">
        <v>5000</v>
      </c>
      <c r="M143" s="94">
        <v>4000</v>
      </c>
      <c r="N143" s="93"/>
      <c r="O143" s="95">
        <v>0.6</v>
      </c>
    </row>
    <row r="144" spans="1:15" ht="14.5" x14ac:dyDescent="0.3">
      <c r="A144" s="85" t="s">
        <v>3375</v>
      </c>
      <c r="B144" s="86">
        <v>1</v>
      </c>
      <c r="C144" s="87" t="s">
        <v>2795</v>
      </c>
      <c r="D144" s="85" t="s">
        <v>3376</v>
      </c>
      <c r="E144" s="89" t="s">
        <v>3377</v>
      </c>
      <c r="F144" s="89" t="s">
        <v>3378</v>
      </c>
      <c r="G144" s="90" t="s">
        <v>3379</v>
      </c>
      <c r="H144" s="105">
        <v>137</v>
      </c>
      <c r="I144" s="86">
        <v>2024</v>
      </c>
      <c r="J144" s="91">
        <v>45447</v>
      </c>
      <c r="K144" s="92">
        <v>45630</v>
      </c>
      <c r="L144" s="93">
        <v>73696.350000000006</v>
      </c>
      <c r="M144" s="94">
        <v>37332.199999999997</v>
      </c>
      <c r="N144" s="93"/>
      <c r="O144" s="95">
        <v>0.6</v>
      </c>
    </row>
    <row r="145" spans="1:15" ht="29" x14ac:dyDescent="0.3">
      <c r="A145" s="85" t="s">
        <v>3380</v>
      </c>
      <c r="B145" s="86">
        <v>1</v>
      </c>
      <c r="C145" s="87" t="s">
        <v>2795</v>
      </c>
      <c r="D145" s="85" t="s">
        <v>2553</v>
      </c>
      <c r="E145" s="89" t="s">
        <v>3381</v>
      </c>
      <c r="F145" s="89" t="s">
        <v>3382</v>
      </c>
      <c r="G145" s="90" t="s">
        <v>2560</v>
      </c>
      <c r="H145" s="105">
        <v>137</v>
      </c>
      <c r="I145" s="86">
        <v>2024</v>
      </c>
      <c r="J145" s="91">
        <v>45469</v>
      </c>
      <c r="K145" s="92">
        <v>45833</v>
      </c>
      <c r="L145" s="93">
        <v>265210.2</v>
      </c>
      <c r="M145" s="94">
        <v>128400</v>
      </c>
      <c r="N145" s="93"/>
      <c r="O145" s="95">
        <v>0.6</v>
      </c>
    </row>
    <row r="146" spans="1:15" ht="14.5" x14ac:dyDescent="0.3">
      <c r="A146" s="85" t="s">
        <v>3383</v>
      </c>
      <c r="B146" s="86">
        <v>1</v>
      </c>
      <c r="C146" s="87" t="s">
        <v>2795</v>
      </c>
      <c r="D146" s="85" t="s">
        <v>2348</v>
      </c>
      <c r="E146" s="89" t="s">
        <v>3384</v>
      </c>
      <c r="F146" s="89" t="s">
        <v>3385</v>
      </c>
      <c r="G146" s="90" t="s">
        <v>3386</v>
      </c>
      <c r="H146" s="105">
        <v>21</v>
      </c>
      <c r="I146" s="86">
        <v>2024</v>
      </c>
      <c r="J146" s="91">
        <v>45469</v>
      </c>
      <c r="K146" s="92">
        <v>45515</v>
      </c>
      <c r="L146" s="93">
        <v>24811.5</v>
      </c>
      <c r="M146" s="94">
        <v>12743.19</v>
      </c>
      <c r="N146" s="93"/>
      <c r="O146" s="95">
        <v>0.6</v>
      </c>
    </row>
    <row r="147" spans="1:15" ht="14.5" x14ac:dyDescent="0.3">
      <c r="A147" s="85" t="s">
        <v>3387</v>
      </c>
      <c r="B147" s="86">
        <v>1</v>
      </c>
      <c r="C147" s="87" t="s">
        <v>2795</v>
      </c>
      <c r="D147" s="85" t="s">
        <v>3388</v>
      </c>
      <c r="E147" s="89" t="s">
        <v>3389</v>
      </c>
      <c r="F147" s="89" t="s">
        <v>3390</v>
      </c>
      <c r="G147" s="90" t="s">
        <v>3391</v>
      </c>
      <c r="H147" s="105">
        <v>137</v>
      </c>
      <c r="I147" s="86">
        <v>2024</v>
      </c>
      <c r="J147" s="91">
        <v>45469</v>
      </c>
      <c r="K147" s="92">
        <v>45561</v>
      </c>
      <c r="L147" s="93">
        <v>116638.32</v>
      </c>
      <c r="M147" s="94">
        <v>69982.990000000005</v>
      </c>
      <c r="N147" s="93"/>
      <c r="O147" s="95">
        <v>0.6</v>
      </c>
    </row>
    <row r="148" spans="1:15" ht="14.5" x14ac:dyDescent="0.3">
      <c r="A148" s="85" t="s">
        <v>3392</v>
      </c>
      <c r="B148" s="86">
        <v>1</v>
      </c>
      <c r="C148" s="87" t="s">
        <v>2795</v>
      </c>
      <c r="D148" s="85" t="s">
        <v>3393</v>
      </c>
      <c r="E148" s="89" t="s">
        <v>3394</v>
      </c>
      <c r="F148" s="89" t="s">
        <v>3395</v>
      </c>
      <c r="G148" s="90" t="s">
        <v>3396</v>
      </c>
      <c r="H148" s="105">
        <v>137</v>
      </c>
      <c r="I148" s="86">
        <v>2024</v>
      </c>
      <c r="J148" s="91">
        <v>45470</v>
      </c>
      <c r="K148" s="92">
        <v>46199</v>
      </c>
      <c r="L148" s="93">
        <v>171307</v>
      </c>
      <c r="M148" s="94">
        <v>85653.5</v>
      </c>
      <c r="N148" s="93"/>
      <c r="O148" s="95">
        <v>0.6</v>
      </c>
    </row>
    <row r="149" spans="1:15" ht="14.5" x14ac:dyDescent="0.3">
      <c r="A149" s="85" t="s">
        <v>3397</v>
      </c>
      <c r="B149" s="86">
        <v>1</v>
      </c>
      <c r="C149" s="87" t="s">
        <v>2795</v>
      </c>
      <c r="D149" s="85" t="s">
        <v>3398</v>
      </c>
      <c r="E149" s="89" t="s">
        <v>3399</v>
      </c>
      <c r="F149" s="89" t="s">
        <v>3400</v>
      </c>
      <c r="G149" s="90" t="s">
        <v>3401</v>
      </c>
      <c r="H149" s="105">
        <v>21</v>
      </c>
      <c r="I149" s="86">
        <v>2024</v>
      </c>
      <c r="J149" s="91">
        <v>45470</v>
      </c>
      <c r="K149" s="92">
        <v>45591</v>
      </c>
      <c r="L149" s="93">
        <v>48198.8</v>
      </c>
      <c r="M149" s="94">
        <v>14508.47</v>
      </c>
      <c r="N149" s="93"/>
      <c r="O149" s="95">
        <v>0.6</v>
      </c>
    </row>
    <row r="150" spans="1:15" ht="14.5" x14ac:dyDescent="0.3">
      <c r="A150" s="85" t="s">
        <v>3402</v>
      </c>
      <c r="B150" s="86">
        <v>1</v>
      </c>
      <c r="C150" s="87" t="s">
        <v>2795</v>
      </c>
      <c r="D150" s="85" t="s">
        <v>3403</v>
      </c>
      <c r="E150" s="89" t="s">
        <v>3404</v>
      </c>
      <c r="F150" s="89" t="s">
        <v>3405</v>
      </c>
      <c r="G150" s="90" t="s">
        <v>3406</v>
      </c>
      <c r="H150" s="105">
        <v>137</v>
      </c>
      <c r="I150" s="86">
        <v>2024</v>
      </c>
      <c r="J150" s="91">
        <v>45470</v>
      </c>
      <c r="K150" s="92">
        <v>45714</v>
      </c>
      <c r="L150" s="93">
        <v>104418.24000000001</v>
      </c>
      <c r="M150" s="94">
        <v>37470.17</v>
      </c>
      <c r="N150" s="93"/>
      <c r="O150" s="95">
        <v>0.6</v>
      </c>
    </row>
    <row r="151" spans="1:15" ht="14.5" x14ac:dyDescent="0.3">
      <c r="A151" s="85" t="s">
        <v>3407</v>
      </c>
      <c r="B151" s="86">
        <v>1</v>
      </c>
      <c r="C151" s="87" t="s">
        <v>2795</v>
      </c>
      <c r="D151" s="85" t="s">
        <v>3408</v>
      </c>
      <c r="E151" s="89" t="s">
        <v>3409</v>
      </c>
      <c r="F151" s="89" t="s">
        <v>3410</v>
      </c>
      <c r="G151" s="90" t="s">
        <v>3411</v>
      </c>
      <c r="H151" s="105">
        <v>21</v>
      </c>
      <c r="I151" s="86">
        <v>2024</v>
      </c>
      <c r="J151" s="91">
        <v>45470</v>
      </c>
      <c r="K151" s="92">
        <v>45632</v>
      </c>
      <c r="L151" s="93">
        <v>159031.15</v>
      </c>
      <c r="M151" s="94">
        <v>77675.11</v>
      </c>
      <c r="N151" s="93"/>
      <c r="O151" s="95">
        <v>0.6</v>
      </c>
    </row>
    <row r="152" spans="1:15" ht="29" x14ac:dyDescent="0.3">
      <c r="A152" s="85" t="s">
        <v>3412</v>
      </c>
      <c r="B152" s="86">
        <v>1</v>
      </c>
      <c r="C152" s="87" t="s">
        <v>2795</v>
      </c>
      <c r="D152" s="85" t="s">
        <v>3413</v>
      </c>
      <c r="E152" s="89" t="s">
        <v>3414</v>
      </c>
      <c r="F152" s="89" t="s">
        <v>3415</v>
      </c>
      <c r="G152" s="90" t="s">
        <v>3416</v>
      </c>
      <c r="H152" s="105">
        <v>137</v>
      </c>
      <c r="I152" s="86">
        <v>2024</v>
      </c>
      <c r="J152" s="91">
        <v>45470</v>
      </c>
      <c r="K152" s="92">
        <v>45835</v>
      </c>
      <c r="L152" s="93">
        <v>268752.21999999997</v>
      </c>
      <c r="M152" s="94">
        <v>128400</v>
      </c>
      <c r="N152" s="93"/>
      <c r="O152" s="95">
        <v>0.6</v>
      </c>
    </row>
    <row r="153" spans="1:15" ht="29" x14ac:dyDescent="0.3">
      <c r="A153" s="85" t="s">
        <v>3417</v>
      </c>
      <c r="B153" s="86">
        <v>1</v>
      </c>
      <c r="C153" s="87" t="s">
        <v>2795</v>
      </c>
      <c r="D153" s="85" t="s">
        <v>3418</v>
      </c>
      <c r="E153" s="89" t="s">
        <v>3419</v>
      </c>
      <c r="F153" s="89" t="s">
        <v>3307</v>
      </c>
      <c r="G153" s="90" t="s">
        <v>3420</v>
      </c>
      <c r="H153" s="105">
        <v>21</v>
      </c>
      <c r="I153" s="86">
        <v>2024</v>
      </c>
      <c r="J153" s="91">
        <v>45470</v>
      </c>
      <c r="K153" s="92">
        <v>45530</v>
      </c>
      <c r="L153" s="93">
        <v>330000</v>
      </c>
      <c r="M153" s="94">
        <v>128400</v>
      </c>
      <c r="N153" s="93"/>
      <c r="O153" s="95">
        <v>0.6</v>
      </c>
    </row>
    <row r="154" spans="1:15" ht="14.5" x14ac:dyDescent="0.3">
      <c r="A154" s="85" t="s">
        <v>3421</v>
      </c>
      <c r="B154" s="86">
        <v>1</v>
      </c>
      <c r="C154" s="86" t="s">
        <v>2795</v>
      </c>
      <c r="D154" s="85" t="s">
        <v>3422</v>
      </c>
      <c r="E154" s="89" t="s">
        <v>3514</v>
      </c>
      <c r="F154" s="89" t="s">
        <v>2798</v>
      </c>
      <c r="G154" s="90" t="s">
        <v>3423</v>
      </c>
      <c r="H154" s="105">
        <v>24</v>
      </c>
      <c r="I154" s="86">
        <v>2024</v>
      </c>
      <c r="J154" s="91">
        <v>45488</v>
      </c>
      <c r="K154" s="92">
        <v>45672</v>
      </c>
      <c r="L154" s="118">
        <v>5000</v>
      </c>
      <c r="M154" s="104">
        <v>4000</v>
      </c>
      <c r="N154" s="119"/>
      <c r="O154" s="120">
        <v>0.6</v>
      </c>
    </row>
    <row r="155" spans="1:15" ht="14.5" x14ac:dyDescent="0.3">
      <c r="A155" s="85" t="s">
        <v>3424</v>
      </c>
      <c r="B155" s="86">
        <v>1</v>
      </c>
      <c r="C155" s="86" t="s">
        <v>2795</v>
      </c>
      <c r="D155" s="85" t="s">
        <v>3425</v>
      </c>
      <c r="E155" s="89" t="s">
        <v>3515</v>
      </c>
      <c r="F155" s="89" t="s">
        <v>2798</v>
      </c>
      <c r="G155" s="90" t="s">
        <v>3330</v>
      </c>
      <c r="H155" s="105">
        <v>24</v>
      </c>
      <c r="I155" s="86">
        <v>2024</v>
      </c>
      <c r="J155" s="91">
        <v>45476</v>
      </c>
      <c r="K155" s="92">
        <v>45652</v>
      </c>
      <c r="L155" s="118">
        <v>5000</v>
      </c>
      <c r="M155" s="104">
        <v>4000</v>
      </c>
      <c r="N155" s="119"/>
      <c r="O155" s="120">
        <v>0.6</v>
      </c>
    </row>
    <row r="156" spans="1:15" ht="29" x14ac:dyDescent="0.3">
      <c r="A156" s="85" t="s">
        <v>3426</v>
      </c>
      <c r="B156" s="86">
        <v>1</v>
      </c>
      <c r="C156" s="86" t="s">
        <v>2795</v>
      </c>
      <c r="D156" s="85" t="s">
        <v>3427</v>
      </c>
      <c r="E156" s="89" t="s">
        <v>3516</v>
      </c>
      <c r="F156" s="89" t="s">
        <v>2798</v>
      </c>
      <c r="G156" s="90" t="s">
        <v>3428</v>
      </c>
      <c r="H156" s="105">
        <v>24</v>
      </c>
      <c r="I156" s="86">
        <v>2024</v>
      </c>
      <c r="J156" s="92">
        <v>45474</v>
      </c>
      <c r="K156" s="92">
        <v>45565</v>
      </c>
      <c r="L156" s="118">
        <v>5000</v>
      </c>
      <c r="M156" s="94">
        <v>4000</v>
      </c>
      <c r="N156" s="121"/>
      <c r="O156" s="120">
        <v>0.6</v>
      </c>
    </row>
    <row r="157" spans="1:15" ht="14.5" x14ac:dyDescent="0.3">
      <c r="A157" s="85" t="s">
        <v>3429</v>
      </c>
      <c r="B157" s="86">
        <v>1</v>
      </c>
      <c r="C157" s="86" t="s">
        <v>2795</v>
      </c>
      <c r="D157" s="85" t="s">
        <v>3430</v>
      </c>
      <c r="E157" s="89" t="s">
        <v>3527</v>
      </c>
      <c r="F157" s="89" t="s">
        <v>2798</v>
      </c>
      <c r="G157" s="90" t="s">
        <v>3431</v>
      </c>
      <c r="H157" s="105">
        <v>24</v>
      </c>
      <c r="I157" s="86">
        <v>2024</v>
      </c>
      <c r="J157" s="92">
        <v>45512</v>
      </c>
      <c r="K157" s="92">
        <v>45695</v>
      </c>
      <c r="L157" s="118">
        <v>5000</v>
      </c>
      <c r="M157" s="94">
        <v>4000</v>
      </c>
      <c r="N157" s="119"/>
      <c r="O157" s="120">
        <v>0.6</v>
      </c>
    </row>
    <row r="158" spans="1:15" ht="14.5" x14ac:dyDescent="0.3">
      <c r="A158" s="85" t="s">
        <v>3432</v>
      </c>
      <c r="B158" s="86">
        <v>1</v>
      </c>
      <c r="C158" s="86" t="s">
        <v>2795</v>
      </c>
      <c r="D158" s="85" t="s">
        <v>3433</v>
      </c>
      <c r="E158" s="89" t="s">
        <v>3528</v>
      </c>
      <c r="F158" s="89" t="s">
        <v>2798</v>
      </c>
      <c r="G158" s="90" t="s">
        <v>3434</v>
      </c>
      <c r="H158" s="105">
        <v>24</v>
      </c>
      <c r="I158" s="86">
        <v>2024</v>
      </c>
      <c r="J158" s="91">
        <v>45476</v>
      </c>
      <c r="K158" s="92">
        <v>45537</v>
      </c>
      <c r="L158" s="118">
        <v>5000</v>
      </c>
      <c r="M158" s="94">
        <v>4000</v>
      </c>
      <c r="N158" s="119"/>
      <c r="O158" s="120">
        <v>0.6</v>
      </c>
    </row>
    <row r="159" spans="1:15" ht="14.5" x14ac:dyDescent="0.3">
      <c r="A159" s="85" t="s">
        <v>3435</v>
      </c>
      <c r="B159" s="86">
        <v>1</v>
      </c>
      <c r="C159" s="86" t="s">
        <v>2795</v>
      </c>
      <c r="D159" s="85" t="s">
        <v>3436</v>
      </c>
      <c r="E159" s="89" t="s">
        <v>3517</v>
      </c>
      <c r="F159" s="89" t="s">
        <v>2798</v>
      </c>
      <c r="G159" s="90" t="s">
        <v>3437</v>
      </c>
      <c r="H159" s="105">
        <v>137</v>
      </c>
      <c r="I159" s="86">
        <v>2024</v>
      </c>
      <c r="J159" s="91">
        <v>45512</v>
      </c>
      <c r="K159" s="117">
        <v>45696</v>
      </c>
      <c r="L159" s="118">
        <v>5000</v>
      </c>
      <c r="M159" s="94">
        <v>4000</v>
      </c>
      <c r="N159" s="119"/>
      <c r="O159" s="120">
        <v>0.6</v>
      </c>
    </row>
    <row r="160" spans="1:15" ht="14.5" x14ac:dyDescent="0.3">
      <c r="A160" s="85" t="s">
        <v>3438</v>
      </c>
      <c r="B160" s="86">
        <v>1</v>
      </c>
      <c r="C160" s="86" t="s">
        <v>2795</v>
      </c>
      <c r="D160" s="85" t="s">
        <v>3439</v>
      </c>
      <c r="E160" s="89" t="s">
        <v>3518</v>
      </c>
      <c r="F160" s="89" t="s">
        <v>2798</v>
      </c>
      <c r="G160" s="90" t="s">
        <v>3440</v>
      </c>
      <c r="H160" s="105">
        <v>24</v>
      </c>
      <c r="I160" s="86">
        <v>2024</v>
      </c>
      <c r="J160" s="91">
        <v>45476</v>
      </c>
      <c r="K160" s="92">
        <v>45660</v>
      </c>
      <c r="L160" s="118">
        <v>5000</v>
      </c>
      <c r="M160" s="94">
        <v>4000</v>
      </c>
      <c r="N160" s="119"/>
      <c r="O160" s="120">
        <v>0.6</v>
      </c>
    </row>
    <row r="161" spans="1:15" ht="14.5" x14ac:dyDescent="0.3">
      <c r="A161" s="85" t="s">
        <v>3441</v>
      </c>
      <c r="B161" s="86">
        <v>1</v>
      </c>
      <c r="C161" s="86" t="s">
        <v>2795</v>
      </c>
      <c r="D161" s="85" t="s">
        <v>3442</v>
      </c>
      <c r="E161" s="89" t="s">
        <v>3519</v>
      </c>
      <c r="F161" s="89" t="s">
        <v>2798</v>
      </c>
      <c r="G161" s="90" t="s">
        <v>3443</v>
      </c>
      <c r="H161" s="105">
        <v>24</v>
      </c>
      <c r="I161" s="86">
        <v>2024</v>
      </c>
      <c r="J161" s="91">
        <v>45505</v>
      </c>
      <c r="K161" s="92">
        <v>45669</v>
      </c>
      <c r="L161" s="118">
        <v>5000</v>
      </c>
      <c r="M161" s="94">
        <v>4000</v>
      </c>
      <c r="N161" s="119"/>
      <c r="O161" s="120">
        <v>0.6</v>
      </c>
    </row>
    <row r="162" spans="1:15" ht="14.5" x14ac:dyDescent="0.3">
      <c r="A162" s="85" t="s">
        <v>3444</v>
      </c>
      <c r="B162" s="86">
        <v>1</v>
      </c>
      <c r="C162" s="86" t="s">
        <v>2795</v>
      </c>
      <c r="D162" s="85" t="s">
        <v>3445</v>
      </c>
      <c r="E162" s="89" t="s">
        <v>3520</v>
      </c>
      <c r="F162" s="89" t="s">
        <v>2798</v>
      </c>
      <c r="G162" s="90" t="s">
        <v>3041</v>
      </c>
      <c r="H162" s="105">
        <v>24</v>
      </c>
      <c r="I162" s="86">
        <v>2024</v>
      </c>
      <c r="J162" s="92">
        <v>45505</v>
      </c>
      <c r="K162" s="92">
        <v>45689</v>
      </c>
      <c r="L162" s="118">
        <v>5000</v>
      </c>
      <c r="M162" s="94">
        <v>4000</v>
      </c>
      <c r="N162" s="119"/>
      <c r="O162" s="120">
        <v>0.6</v>
      </c>
    </row>
    <row r="163" spans="1:15" ht="14.5" x14ac:dyDescent="0.3">
      <c r="A163" s="127" t="s">
        <v>3446</v>
      </c>
      <c r="B163" s="86">
        <v>1</v>
      </c>
      <c r="C163" s="86" t="s">
        <v>2795</v>
      </c>
      <c r="D163" s="85" t="s">
        <v>3448</v>
      </c>
      <c r="E163" s="89" t="s">
        <v>3521</v>
      </c>
      <c r="F163" s="89" t="s">
        <v>2798</v>
      </c>
      <c r="G163" s="90" t="s">
        <v>3450</v>
      </c>
      <c r="H163" s="105">
        <v>24</v>
      </c>
      <c r="I163" s="86">
        <v>2024</v>
      </c>
      <c r="J163" s="91">
        <v>45512</v>
      </c>
      <c r="K163" s="92">
        <v>45697</v>
      </c>
      <c r="L163" s="118">
        <v>5000</v>
      </c>
      <c r="M163" s="94">
        <v>4000</v>
      </c>
      <c r="N163" s="119"/>
      <c r="O163" s="120">
        <v>0.6</v>
      </c>
    </row>
    <row r="164" spans="1:15" ht="14.5" x14ac:dyDescent="0.3">
      <c r="A164" s="127" t="s">
        <v>3447</v>
      </c>
      <c r="B164" s="86">
        <v>1</v>
      </c>
      <c r="C164" s="86" t="s">
        <v>2795</v>
      </c>
      <c r="D164" s="85" t="s">
        <v>3449</v>
      </c>
      <c r="E164" s="89" t="s">
        <v>3522</v>
      </c>
      <c r="F164" s="89" t="s">
        <v>2798</v>
      </c>
      <c r="G164" s="90" t="s">
        <v>3451</v>
      </c>
      <c r="H164" s="105">
        <v>24</v>
      </c>
      <c r="I164" s="86">
        <v>2024</v>
      </c>
      <c r="J164" s="91">
        <v>45518</v>
      </c>
      <c r="K164" s="92">
        <v>45580</v>
      </c>
      <c r="L164" s="118">
        <v>5000</v>
      </c>
      <c r="M164" s="94">
        <v>4000</v>
      </c>
      <c r="N164" s="119"/>
      <c r="O164" s="120">
        <v>0.6</v>
      </c>
    </row>
    <row r="165" spans="1:15" ht="14.5" x14ac:dyDescent="0.3">
      <c r="A165" s="127" t="s">
        <v>3452</v>
      </c>
      <c r="B165" s="86">
        <v>1</v>
      </c>
      <c r="C165" s="86" t="s">
        <v>2795</v>
      </c>
      <c r="D165" s="85" t="s">
        <v>3453</v>
      </c>
      <c r="E165" s="89" t="s">
        <v>3454</v>
      </c>
      <c r="F165" s="89" t="s">
        <v>3338</v>
      </c>
      <c r="G165" s="90" t="s">
        <v>3455</v>
      </c>
      <c r="H165" s="105">
        <v>21</v>
      </c>
      <c r="I165" s="86">
        <v>2024</v>
      </c>
      <c r="J165" s="91">
        <v>45475</v>
      </c>
      <c r="K165" s="92">
        <v>45840</v>
      </c>
      <c r="L165" s="122">
        <v>269640</v>
      </c>
      <c r="M165" s="94">
        <v>40660</v>
      </c>
      <c r="N165" s="119"/>
      <c r="O165" s="120">
        <v>0.6</v>
      </c>
    </row>
    <row r="166" spans="1:15" ht="14.5" x14ac:dyDescent="0.3">
      <c r="A166" s="127" t="s">
        <v>3456</v>
      </c>
      <c r="B166" s="86">
        <v>1</v>
      </c>
      <c r="C166" s="86" t="s">
        <v>2795</v>
      </c>
      <c r="D166" s="129" t="s">
        <v>1872</v>
      </c>
      <c r="E166" s="89" t="s">
        <v>3457</v>
      </c>
      <c r="F166" s="89" t="s">
        <v>3550</v>
      </c>
      <c r="G166" s="90" t="s">
        <v>3458</v>
      </c>
      <c r="H166" s="105">
        <v>21</v>
      </c>
      <c r="I166" s="86">
        <v>2024</v>
      </c>
      <c r="J166" s="91">
        <v>45477</v>
      </c>
      <c r="K166" s="92">
        <v>45661</v>
      </c>
      <c r="L166" s="123">
        <v>256676.6</v>
      </c>
      <c r="M166" s="94">
        <v>128400</v>
      </c>
      <c r="N166" s="119"/>
      <c r="O166" s="120">
        <v>0.6</v>
      </c>
    </row>
    <row r="167" spans="1:15" ht="29" x14ac:dyDescent="0.3">
      <c r="A167" s="127" t="s">
        <v>3459</v>
      </c>
      <c r="B167" s="86">
        <v>1</v>
      </c>
      <c r="C167" s="86" t="s">
        <v>2795</v>
      </c>
      <c r="D167" s="129" t="s">
        <v>3460</v>
      </c>
      <c r="E167" s="124" t="s">
        <v>3461</v>
      </c>
      <c r="F167" s="89" t="s">
        <v>3551</v>
      </c>
      <c r="G167" s="45" t="s">
        <v>3462</v>
      </c>
      <c r="H167" s="105">
        <v>21</v>
      </c>
      <c r="I167" s="86">
        <v>2024</v>
      </c>
      <c r="J167" s="91">
        <v>45475</v>
      </c>
      <c r="K167" s="92">
        <v>45536</v>
      </c>
      <c r="L167" s="123">
        <v>26857</v>
      </c>
      <c r="M167" s="94">
        <v>13428.5</v>
      </c>
      <c r="N167" s="119"/>
      <c r="O167" s="120">
        <v>0.6</v>
      </c>
    </row>
    <row r="168" spans="1:15" ht="29" x14ac:dyDescent="0.3">
      <c r="A168" s="127" t="s">
        <v>3463</v>
      </c>
      <c r="B168" s="86">
        <v>1</v>
      </c>
      <c r="C168" s="86" t="s">
        <v>2795</v>
      </c>
      <c r="D168" s="128" t="s">
        <v>3464</v>
      </c>
      <c r="E168" s="124" t="s">
        <v>3523</v>
      </c>
      <c r="F168" s="89" t="s">
        <v>3415</v>
      </c>
      <c r="G168" s="90" t="s">
        <v>3465</v>
      </c>
      <c r="H168" s="105">
        <v>21</v>
      </c>
      <c r="I168" s="86">
        <v>2024</v>
      </c>
      <c r="J168" s="91">
        <v>45488</v>
      </c>
      <c r="K168" s="92">
        <v>45914</v>
      </c>
      <c r="L168" s="93">
        <v>278200</v>
      </c>
      <c r="M168" s="94">
        <v>128500</v>
      </c>
      <c r="N168" s="119"/>
      <c r="O168" s="120">
        <v>0.6</v>
      </c>
    </row>
    <row r="169" spans="1:15" ht="14.5" x14ac:dyDescent="0.3">
      <c r="A169" s="127" t="s">
        <v>3466</v>
      </c>
      <c r="B169" s="86">
        <v>1</v>
      </c>
      <c r="C169" s="86" t="s">
        <v>2795</v>
      </c>
      <c r="D169" s="129" t="s">
        <v>3467</v>
      </c>
      <c r="E169" s="124" t="s">
        <v>3524</v>
      </c>
      <c r="F169" s="89" t="s">
        <v>3307</v>
      </c>
      <c r="G169" s="90" t="s">
        <v>3468</v>
      </c>
      <c r="H169" s="105">
        <v>21</v>
      </c>
      <c r="I169" s="86">
        <v>2024</v>
      </c>
      <c r="J169" s="91">
        <v>45476</v>
      </c>
      <c r="K169" s="92">
        <v>46205</v>
      </c>
      <c r="L169" s="123">
        <v>57550</v>
      </c>
      <c r="M169" s="94">
        <v>21293</v>
      </c>
      <c r="N169" s="119"/>
      <c r="O169" s="120">
        <v>0.6</v>
      </c>
    </row>
    <row r="170" spans="1:15" ht="18" customHeight="1" x14ac:dyDescent="0.3">
      <c r="A170" s="127" t="s">
        <v>3469</v>
      </c>
      <c r="B170" s="86">
        <v>1</v>
      </c>
      <c r="C170" s="86" t="s">
        <v>2795</v>
      </c>
      <c r="D170" s="129" t="s">
        <v>3470</v>
      </c>
      <c r="E170" s="125" t="s">
        <v>3525</v>
      </c>
      <c r="F170" s="89" t="s">
        <v>3549</v>
      </c>
      <c r="G170" s="45" t="s">
        <v>3471</v>
      </c>
      <c r="H170" s="105">
        <v>137</v>
      </c>
      <c r="I170" s="86">
        <v>2024</v>
      </c>
      <c r="J170" s="91">
        <v>45509</v>
      </c>
      <c r="K170" s="92">
        <v>46238</v>
      </c>
      <c r="L170" s="123">
        <v>166285.01999999999</v>
      </c>
      <c r="M170" s="94">
        <v>60250.95</v>
      </c>
      <c r="N170" s="119"/>
      <c r="O170" s="120">
        <v>0.6</v>
      </c>
    </row>
    <row r="171" spans="1:15" ht="14.5" x14ac:dyDescent="0.3">
      <c r="A171" s="127" t="s">
        <v>3472</v>
      </c>
      <c r="B171" s="86">
        <v>1</v>
      </c>
      <c r="C171" s="86" t="s">
        <v>2795</v>
      </c>
      <c r="D171" s="127" t="s">
        <v>3473</v>
      </c>
      <c r="E171" s="126" t="s">
        <v>3526</v>
      </c>
      <c r="F171" s="89" t="s">
        <v>3555</v>
      </c>
      <c r="G171" s="90" t="s">
        <v>3474</v>
      </c>
      <c r="H171" s="105">
        <v>21</v>
      </c>
      <c r="I171" s="86">
        <v>2024</v>
      </c>
      <c r="J171" s="91">
        <v>45509</v>
      </c>
      <c r="K171" s="92">
        <v>45722</v>
      </c>
      <c r="L171" s="123">
        <v>257006.51</v>
      </c>
      <c r="M171" s="94">
        <v>128500</v>
      </c>
      <c r="N171" s="119"/>
      <c r="O171" s="120">
        <v>0.6</v>
      </c>
    </row>
    <row r="172" spans="1:15" ht="29" x14ac:dyDescent="0.3">
      <c r="A172" s="134" t="s">
        <v>3475</v>
      </c>
      <c r="B172" s="86">
        <v>1</v>
      </c>
      <c r="C172" s="86" t="s">
        <v>2795</v>
      </c>
      <c r="D172" s="128" t="s">
        <v>3476</v>
      </c>
      <c r="E172" s="124" t="s">
        <v>3529</v>
      </c>
      <c r="F172" s="89" t="s">
        <v>3563</v>
      </c>
      <c r="G172" s="90" t="s">
        <v>3477</v>
      </c>
      <c r="H172" s="105">
        <v>21</v>
      </c>
      <c r="I172" s="86">
        <v>2024</v>
      </c>
      <c r="J172" s="91">
        <v>45526</v>
      </c>
      <c r="K172" s="92">
        <v>45525</v>
      </c>
      <c r="L172" s="93">
        <v>97550</v>
      </c>
      <c r="M172" s="94">
        <v>14214.44</v>
      </c>
      <c r="N172" s="119"/>
      <c r="O172" s="120">
        <v>0.6</v>
      </c>
    </row>
    <row r="173" spans="1:15" ht="14.5" x14ac:dyDescent="0.3">
      <c r="A173" s="128" t="s">
        <v>3478</v>
      </c>
      <c r="B173" s="86">
        <v>1</v>
      </c>
      <c r="C173" s="86" t="s">
        <v>2795</v>
      </c>
      <c r="D173" s="128" t="s">
        <v>3479</v>
      </c>
      <c r="E173" s="124" t="s">
        <v>3530</v>
      </c>
      <c r="F173" s="89" t="s">
        <v>3545</v>
      </c>
      <c r="G173" s="90" t="s">
        <v>513</v>
      </c>
      <c r="H173" s="105">
        <v>21</v>
      </c>
      <c r="I173" s="86">
        <v>2024</v>
      </c>
      <c r="J173" s="91">
        <v>45477</v>
      </c>
      <c r="K173" s="92">
        <v>45660</v>
      </c>
      <c r="L173" s="93">
        <v>120910</v>
      </c>
      <c r="M173" s="94">
        <v>60455</v>
      </c>
      <c r="N173" s="119"/>
      <c r="O173" s="120">
        <v>0.6</v>
      </c>
    </row>
    <row r="174" spans="1:15" ht="14.5" x14ac:dyDescent="0.3">
      <c r="A174" s="134" t="s">
        <v>3480</v>
      </c>
      <c r="B174" s="86">
        <v>1</v>
      </c>
      <c r="C174" s="86" t="s">
        <v>2795</v>
      </c>
      <c r="D174" s="128" t="s">
        <v>3481</v>
      </c>
      <c r="E174" s="124" t="s">
        <v>3531</v>
      </c>
      <c r="F174" s="89" t="s">
        <v>3562</v>
      </c>
      <c r="G174" s="90" t="s">
        <v>3482</v>
      </c>
      <c r="H174" s="105">
        <v>21</v>
      </c>
      <c r="I174" s="86">
        <v>2024</v>
      </c>
      <c r="J174" s="91">
        <v>45532</v>
      </c>
      <c r="K174" s="92">
        <v>45714</v>
      </c>
      <c r="L174" s="93">
        <v>246960.58</v>
      </c>
      <c r="M174" s="94">
        <v>117674.32</v>
      </c>
      <c r="N174" s="119"/>
      <c r="O174" s="120">
        <v>0.6</v>
      </c>
    </row>
    <row r="175" spans="1:15" ht="14.5" x14ac:dyDescent="0.3">
      <c r="A175" s="128" t="s">
        <v>3483</v>
      </c>
      <c r="B175" s="86">
        <v>1</v>
      </c>
      <c r="C175" s="86" t="s">
        <v>2795</v>
      </c>
      <c r="D175" s="130" t="s">
        <v>2318</v>
      </c>
      <c r="E175" s="124" t="s">
        <v>2826</v>
      </c>
      <c r="F175" s="89" t="s">
        <v>3545</v>
      </c>
      <c r="G175" s="90" t="s">
        <v>2828</v>
      </c>
      <c r="H175" s="105">
        <v>21</v>
      </c>
      <c r="I175" s="86">
        <v>2024</v>
      </c>
      <c r="J175" s="91">
        <v>45477</v>
      </c>
      <c r="K175" s="92">
        <v>45797</v>
      </c>
      <c r="L175" s="93">
        <v>350613.94</v>
      </c>
      <c r="M175" s="94">
        <v>128400</v>
      </c>
      <c r="N175" s="119"/>
      <c r="O175" s="120">
        <v>0.6</v>
      </c>
    </row>
    <row r="176" spans="1:15" ht="14.5" x14ac:dyDescent="0.3">
      <c r="A176" s="133" t="s">
        <v>3484</v>
      </c>
      <c r="B176" s="86">
        <v>1</v>
      </c>
      <c r="C176" s="86" t="s">
        <v>2795</v>
      </c>
      <c r="D176" s="128" t="s">
        <v>3485</v>
      </c>
      <c r="E176" s="124" t="s">
        <v>3532</v>
      </c>
      <c r="F176" s="89" t="s">
        <v>3556</v>
      </c>
      <c r="G176" s="90" t="s">
        <v>3486</v>
      </c>
      <c r="H176" s="105">
        <v>21</v>
      </c>
      <c r="I176" s="86">
        <v>2024</v>
      </c>
      <c r="J176" s="91">
        <v>45488</v>
      </c>
      <c r="K176" s="92">
        <v>45764</v>
      </c>
      <c r="L176" s="93">
        <v>82208.259999999995</v>
      </c>
      <c r="M176" s="94">
        <v>47549.62</v>
      </c>
      <c r="N176" s="119"/>
      <c r="O176" s="120">
        <v>0.6</v>
      </c>
    </row>
    <row r="177" spans="1:16" ht="17" customHeight="1" x14ac:dyDescent="0.3">
      <c r="A177" s="134" t="s">
        <v>3487</v>
      </c>
      <c r="B177" s="86">
        <v>1</v>
      </c>
      <c r="C177" s="86" t="s">
        <v>2795</v>
      </c>
      <c r="D177" s="128" t="s">
        <v>3488</v>
      </c>
      <c r="E177" s="124" t="s">
        <v>3533</v>
      </c>
      <c r="F177" s="89" t="s">
        <v>3557</v>
      </c>
      <c r="G177" s="90" t="s">
        <v>3489</v>
      </c>
      <c r="H177" s="105">
        <v>137</v>
      </c>
      <c r="I177" s="86">
        <v>2024</v>
      </c>
      <c r="J177" s="91">
        <v>45488</v>
      </c>
      <c r="K177" s="92">
        <v>45672</v>
      </c>
      <c r="L177" s="93">
        <v>148305.07999999999</v>
      </c>
      <c r="M177" s="94">
        <v>63474.58</v>
      </c>
      <c r="N177" s="119"/>
      <c r="O177" s="120">
        <v>0.6</v>
      </c>
    </row>
    <row r="178" spans="1:16" ht="29" x14ac:dyDescent="0.3">
      <c r="A178" s="133" t="s">
        <v>3490</v>
      </c>
      <c r="B178" s="86">
        <v>1</v>
      </c>
      <c r="C178" s="86" t="s">
        <v>2795</v>
      </c>
      <c r="D178" s="130" t="s">
        <v>3491</v>
      </c>
      <c r="E178" s="124" t="s">
        <v>3534</v>
      </c>
      <c r="F178" s="89" t="s">
        <v>3558</v>
      </c>
      <c r="G178" s="90" t="s">
        <v>3492</v>
      </c>
      <c r="H178" s="105">
        <v>21</v>
      </c>
      <c r="I178" s="86">
        <v>2024</v>
      </c>
      <c r="J178" s="91">
        <v>45509</v>
      </c>
      <c r="K178" s="92">
        <v>45750</v>
      </c>
      <c r="L178" s="93">
        <v>66683.289999999994</v>
      </c>
      <c r="M178" s="94">
        <v>28540.11</v>
      </c>
      <c r="N178" s="119"/>
      <c r="O178" s="120">
        <v>0.6</v>
      </c>
    </row>
    <row r="179" spans="1:16" ht="14.5" x14ac:dyDescent="0.3">
      <c r="A179" s="127" t="s">
        <v>3493</v>
      </c>
      <c r="B179" s="86">
        <v>1</v>
      </c>
      <c r="C179" s="86" t="s">
        <v>2795</v>
      </c>
      <c r="D179" s="128" t="s">
        <v>3494</v>
      </c>
      <c r="E179" s="124" t="s">
        <v>3535</v>
      </c>
      <c r="F179" s="89" t="s">
        <v>3547</v>
      </c>
      <c r="G179" s="90" t="s">
        <v>3495</v>
      </c>
      <c r="H179" s="105">
        <v>21</v>
      </c>
      <c r="I179" s="86">
        <v>2024</v>
      </c>
      <c r="J179" s="91">
        <v>45509</v>
      </c>
      <c r="K179" s="92">
        <v>45662</v>
      </c>
      <c r="L179" s="93">
        <v>203750</v>
      </c>
      <c r="M179" s="94">
        <v>73478.5</v>
      </c>
      <c r="N179" s="119"/>
      <c r="O179" s="120">
        <v>0.6</v>
      </c>
    </row>
    <row r="180" spans="1:16" ht="14.5" x14ac:dyDescent="0.3">
      <c r="A180" s="128" t="s">
        <v>3496</v>
      </c>
      <c r="B180" s="86">
        <v>1</v>
      </c>
      <c r="C180" s="86" t="s">
        <v>2795</v>
      </c>
      <c r="D180" s="128" t="s">
        <v>3497</v>
      </c>
      <c r="E180" s="124" t="s">
        <v>3536</v>
      </c>
      <c r="F180" s="89" t="s">
        <v>3546</v>
      </c>
      <c r="G180" s="90" t="s">
        <v>3498</v>
      </c>
      <c r="H180" s="105">
        <v>21</v>
      </c>
      <c r="I180" s="86">
        <v>2024</v>
      </c>
      <c r="J180" s="91">
        <v>45525</v>
      </c>
      <c r="K180" s="92">
        <v>46254</v>
      </c>
      <c r="L180" s="93">
        <v>168259.64</v>
      </c>
      <c r="M180" s="94">
        <v>53341.97</v>
      </c>
      <c r="N180" s="119"/>
      <c r="O180" s="120">
        <v>0.6</v>
      </c>
    </row>
    <row r="181" spans="1:16" ht="29" x14ac:dyDescent="0.3">
      <c r="A181" s="133" t="s">
        <v>3499</v>
      </c>
      <c r="B181" s="86">
        <v>1</v>
      </c>
      <c r="C181" s="86" t="s">
        <v>2795</v>
      </c>
      <c r="D181" s="128" t="s">
        <v>3251</v>
      </c>
      <c r="E181" s="124" t="s">
        <v>3537</v>
      </c>
      <c r="F181" s="89" t="s">
        <v>3559</v>
      </c>
      <c r="G181" s="90" t="s">
        <v>3253</v>
      </c>
      <c r="H181" s="105">
        <v>21</v>
      </c>
      <c r="I181" s="86">
        <v>2024</v>
      </c>
      <c r="J181" s="91">
        <v>45488</v>
      </c>
      <c r="K181" s="92">
        <v>45533</v>
      </c>
      <c r="L181" s="93">
        <v>35738</v>
      </c>
      <c r="M181" s="94">
        <v>17843.330000000002</v>
      </c>
      <c r="N181" s="119"/>
      <c r="O181" s="120">
        <v>0.6</v>
      </c>
    </row>
    <row r="182" spans="1:16" ht="29" x14ac:dyDescent="0.3">
      <c r="A182" s="134" t="s">
        <v>3500</v>
      </c>
      <c r="B182" s="86">
        <v>1</v>
      </c>
      <c r="C182" s="86" t="s">
        <v>2795</v>
      </c>
      <c r="D182" s="128" t="s">
        <v>3561</v>
      </c>
      <c r="E182" s="124" t="s">
        <v>3538</v>
      </c>
      <c r="F182" s="89" t="s">
        <v>3560</v>
      </c>
      <c r="G182" s="90" t="s">
        <v>3501</v>
      </c>
      <c r="H182" s="105">
        <v>21</v>
      </c>
      <c r="I182" s="86">
        <v>2024</v>
      </c>
      <c r="J182" s="91">
        <v>45488</v>
      </c>
      <c r="K182" s="92">
        <v>45990</v>
      </c>
      <c r="L182" s="93">
        <v>92546.01</v>
      </c>
      <c r="M182" s="94">
        <v>46273</v>
      </c>
      <c r="N182" s="119"/>
      <c r="O182" s="120">
        <v>0.6</v>
      </c>
    </row>
    <row r="183" spans="1:16" ht="14.5" x14ac:dyDescent="0.3">
      <c r="A183" s="128" t="s">
        <v>3502</v>
      </c>
      <c r="B183" s="86">
        <v>1</v>
      </c>
      <c r="C183" s="86" t="s">
        <v>2795</v>
      </c>
      <c r="D183" s="131" t="s">
        <v>2393</v>
      </c>
      <c r="E183" s="124" t="s">
        <v>3539</v>
      </c>
      <c r="F183" s="89" t="s">
        <v>3338</v>
      </c>
      <c r="G183" s="90" t="s">
        <v>3503</v>
      </c>
      <c r="H183" s="105">
        <v>21</v>
      </c>
      <c r="I183" s="86">
        <v>2024</v>
      </c>
      <c r="J183" s="91">
        <v>45478</v>
      </c>
      <c r="K183" s="92">
        <v>46026</v>
      </c>
      <c r="L183" s="93">
        <v>189035.63</v>
      </c>
      <c r="M183" s="94">
        <v>80907.25</v>
      </c>
      <c r="N183" s="119"/>
      <c r="O183" s="120">
        <v>0.6</v>
      </c>
    </row>
    <row r="184" spans="1:16" ht="14.5" x14ac:dyDescent="0.3">
      <c r="A184" s="133" t="s">
        <v>3504</v>
      </c>
      <c r="B184" s="86">
        <v>1</v>
      </c>
      <c r="C184" s="86" t="s">
        <v>2795</v>
      </c>
      <c r="D184" s="128" t="s">
        <v>3505</v>
      </c>
      <c r="E184" s="124" t="s">
        <v>3540</v>
      </c>
      <c r="F184" s="89" t="s">
        <v>3546</v>
      </c>
      <c r="G184" s="90" t="s">
        <v>3506</v>
      </c>
      <c r="H184" s="105">
        <v>21</v>
      </c>
      <c r="I184" s="86">
        <v>2024</v>
      </c>
      <c r="J184" s="92">
        <v>45509</v>
      </c>
      <c r="K184" s="92">
        <v>46238</v>
      </c>
      <c r="L184" s="93">
        <v>160125.5</v>
      </c>
      <c r="M184" s="94">
        <v>53847.75</v>
      </c>
      <c r="N184" s="119"/>
      <c r="O184" s="120">
        <v>0.6</v>
      </c>
    </row>
    <row r="185" spans="1:16" ht="14.5" x14ac:dyDescent="0.3">
      <c r="A185" s="128" t="s">
        <v>3507</v>
      </c>
      <c r="B185" s="86">
        <v>1</v>
      </c>
      <c r="C185" s="86" t="s">
        <v>2795</v>
      </c>
      <c r="D185" s="128" t="s">
        <v>3341</v>
      </c>
      <c r="E185" s="124" t="s">
        <v>3541</v>
      </c>
      <c r="F185" s="89" t="s">
        <v>3548</v>
      </c>
      <c r="G185" s="90" t="s">
        <v>3343</v>
      </c>
      <c r="H185" s="105">
        <v>21</v>
      </c>
      <c r="I185" s="86">
        <v>2024</v>
      </c>
      <c r="J185" s="91">
        <v>45488</v>
      </c>
      <c r="K185" s="92">
        <v>45853</v>
      </c>
      <c r="L185" s="93">
        <v>206250</v>
      </c>
      <c r="M185" s="94">
        <v>88275</v>
      </c>
      <c r="N185" s="119"/>
      <c r="O185" s="120">
        <v>0.6</v>
      </c>
    </row>
    <row r="186" spans="1:16" ht="16.5" customHeight="1" x14ac:dyDescent="0.3">
      <c r="A186" s="127" t="s">
        <v>3508</v>
      </c>
      <c r="B186" s="86">
        <v>1</v>
      </c>
      <c r="C186" s="86" t="s">
        <v>2795</v>
      </c>
      <c r="D186" s="128" t="s">
        <v>3511</v>
      </c>
      <c r="E186" s="124" t="s">
        <v>3542</v>
      </c>
      <c r="F186" s="89" t="s">
        <v>3552</v>
      </c>
      <c r="G186" s="90" t="s">
        <v>3513</v>
      </c>
      <c r="H186" s="105">
        <v>21</v>
      </c>
      <c r="I186" s="86">
        <v>2024</v>
      </c>
      <c r="J186" s="91">
        <v>45526</v>
      </c>
      <c r="K186" s="92">
        <v>45859</v>
      </c>
      <c r="L186" s="93">
        <v>238610</v>
      </c>
      <c r="M186" s="94">
        <v>119305</v>
      </c>
      <c r="N186" s="119"/>
      <c r="O186" s="120">
        <v>0.6</v>
      </c>
    </row>
    <row r="187" spans="1:16" ht="19" customHeight="1" x14ac:dyDescent="0.3">
      <c r="A187" s="127" t="s">
        <v>3509</v>
      </c>
      <c r="B187" s="86">
        <v>1</v>
      </c>
      <c r="C187" s="86" t="s">
        <v>2795</v>
      </c>
      <c r="D187" s="128" t="s">
        <v>3512</v>
      </c>
      <c r="E187" s="124" t="s">
        <v>3543</v>
      </c>
      <c r="F187" s="89" t="s">
        <v>3553</v>
      </c>
      <c r="G187" s="90" t="s">
        <v>2274</v>
      </c>
      <c r="H187" s="105">
        <v>21</v>
      </c>
      <c r="I187" s="86">
        <v>2024</v>
      </c>
      <c r="J187" s="91">
        <v>45526</v>
      </c>
      <c r="K187" s="92">
        <v>45641</v>
      </c>
      <c r="L187" s="93">
        <v>197950</v>
      </c>
      <c r="M187" s="94">
        <v>79180</v>
      </c>
      <c r="N187" s="119"/>
      <c r="O187" s="120">
        <v>0.6</v>
      </c>
    </row>
    <row r="188" spans="1:16" ht="17.5" customHeight="1" x14ac:dyDescent="0.3">
      <c r="A188" s="127" t="s">
        <v>3510</v>
      </c>
      <c r="B188" s="86">
        <v>1</v>
      </c>
      <c r="C188" s="86" t="s">
        <v>2795</v>
      </c>
      <c r="D188" s="130" t="s">
        <v>2736</v>
      </c>
      <c r="E188" s="124" t="s">
        <v>3544</v>
      </c>
      <c r="F188" s="89" t="s">
        <v>3554</v>
      </c>
      <c r="G188" s="90" t="s">
        <v>2747</v>
      </c>
      <c r="H188" s="105">
        <v>21</v>
      </c>
      <c r="I188" s="86">
        <v>2024</v>
      </c>
      <c r="J188" s="91">
        <v>45532</v>
      </c>
      <c r="K188" s="92">
        <v>46108</v>
      </c>
      <c r="L188" s="93">
        <v>188109</v>
      </c>
      <c r="M188" s="94">
        <v>92929.5</v>
      </c>
      <c r="N188" s="119"/>
      <c r="O188" s="120">
        <v>0.6</v>
      </c>
    </row>
    <row r="189" spans="1:16" ht="20" customHeight="1" x14ac:dyDescent="0.3">
      <c r="A189" s="175" t="s">
        <v>2760</v>
      </c>
      <c r="B189" s="176"/>
      <c r="C189" s="176"/>
      <c r="D189" s="176"/>
      <c r="E189" s="176"/>
      <c r="F189" s="176"/>
      <c r="G189" s="176"/>
      <c r="H189" s="176"/>
      <c r="I189" s="176"/>
      <c r="J189" s="176"/>
      <c r="K189" s="177"/>
      <c r="L189" s="135">
        <f>SUM(L6:L188)</f>
        <v>25924925.599999998</v>
      </c>
      <c r="M189" s="115">
        <f>SUM(M6:M188)</f>
        <v>9051303.5300000012</v>
      </c>
      <c r="N189" s="136">
        <f>SUM(N6:N153)</f>
        <v>20000</v>
      </c>
      <c r="O189" s="74"/>
      <c r="P189" s="58" t="s">
        <v>689</v>
      </c>
    </row>
    <row r="190" spans="1:16" ht="20" customHeight="1" x14ac:dyDescent="0.3">
      <c r="A190" s="178"/>
      <c r="B190" s="179"/>
      <c r="C190" s="179"/>
      <c r="D190" s="179"/>
      <c r="E190" s="179"/>
      <c r="F190" s="179"/>
      <c r="G190" s="179"/>
      <c r="H190" s="179"/>
      <c r="I190" s="179"/>
      <c r="J190" s="179"/>
      <c r="K190" s="179"/>
      <c r="L190" s="179"/>
      <c r="M190" s="179"/>
      <c r="N190" s="179"/>
      <c r="O190" s="180"/>
      <c r="P190" s="58" t="s">
        <v>689</v>
      </c>
    </row>
    <row r="191" spans="1:16" ht="14.5" x14ac:dyDescent="0.3">
      <c r="A191" s="181"/>
      <c r="B191" s="182"/>
      <c r="C191" s="182"/>
      <c r="D191" s="182"/>
      <c r="E191" s="182"/>
      <c r="F191" s="182"/>
      <c r="G191" s="182"/>
      <c r="H191" s="182"/>
      <c r="I191" s="182"/>
      <c r="J191" s="182"/>
      <c r="K191" s="182"/>
      <c r="L191" s="182"/>
      <c r="M191" s="182"/>
      <c r="N191" s="182"/>
      <c r="O191" s="183"/>
    </row>
    <row r="192" spans="1:16" ht="14.5" x14ac:dyDescent="0.3">
      <c r="A192" s="184"/>
      <c r="B192" s="185"/>
      <c r="C192" s="185"/>
      <c r="D192" s="185"/>
      <c r="E192" s="185"/>
      <c r="F192" s="185"/>
      <c r="G192" s="185"/>
      <c r="H192" s="185"/>
      <c r="I192" s="185"/>
      <c r="J192" s="185"/>
      <c r="K192" s="185"/>
      <c r="L192" s="185"/>
      <c r="M192" s="185"/>
      <c r="N192" s="185"/>
      <c r="O192" s="186"/>
    </row>
    <row r="193" spans="1:15" x14ac:dyDescent="0.3">
      <c r="A193" s="166"/>
      <c r="B193" s="167"/>
      <c r="C193" s="167"/>
      <c r="D193" s="167"/>
      <c r="E193" s="167"/>
      <c r="F193" s="167"/>
      <c r="G193" s="167"/>
      <c r="H193" s="167"/>
      <c r="I193" s="167"/>
      <c r="J193" s="167"/>
      <c r="K193" s="167"/>
      <c r="L193" s="167"/>
      <c r="M193" s="167"/>
      <c r="N193" s="167"/>
      <c r="O193" s="168"/>
    </row>
    <row r="194" spans="1:15" x14ac:dyDescent="0.3">
      <c r="A194" s="169"/>
      <c r="B194" s="170"/>
      <c r="C194" s="170"/>
      <c r="D194" s="170"/>
      <c r="E194" s="170"/>
      <c r="F194" s="170"/>
      <c r="G194" s="170"/>
      <c r="H194" s="170"/>
      <c r="I194" s="170"/>
      <c r="J194" s="170"/>
      <c r="K194" s="170"/>
      <c r="L194" s="170"/>
      <c r="M194" s="170"/>
      <c r="N194" s="170"/>
      <c r="O194" s="171"/>
    </row>
    <row r="195" spans="1:15" ht="37.5" customHeight="1" x14ac:dyDescent="0.3">
      <c r="A195" s="169"/>
      <c r="B195" s="170"/>
      <c r="C195" s="170"/>
      <c r="D195" s="170"/>
      <c r="E195" s="170"/>
      <c r="F195" s="170"/>
      <c r="G195" s="170"/>
      <c r="H195" s="170"/>
      <c r="I195" s="170"/>
      <c r="J195" s="170"/>
      <c r="K195" s="170"/>
      <c r="L195" s="170"/>
      <c r="M195" s="170"/>
      <c r="N195" s="170"/>
      <c r="O195" s="171"/>
    </row>
    <row r="196" spans="1:15" x14ac:dyDescent="0.3">
      <c r="A196" s="169"/>
      <c r="B196" s="170"/>
      <c r="C196" s="170"/>
      <c r="D196" s="170"/>
      <c r="E196" s="170"/>
      <c r="F196" s="170"/>
      <c r="G196" s="170"/>
      <c r="H196" s="170"/>
      <c r="I196" s="170"/>
      <c r="J196" s="170"/>
      <c r="K196" s="170"/>
      <c r="L196" s="170"/>
      <c r="M196" s="170"/>
      <c r="N196" s="170"/>
      <c r="O196" s="171"/>
    </row>
    <row r="197" spans="1:15" x14ac:dyDescent="0.3">
      <c r="A197" s="169"/>
      <c r="B197" s="170"/>
      <c r="C197" s="170"/>
      <c r="D197" s="170"/>
      <c r="E197" s="170"/>
      <c r="F197" s="170"/>
      <c r="G197" s="170"/>
      <c r="H197" s="170"/>
      <c r="I197" s="170"/>
      <c r="J197" s="170"/>
      <c r="K197" s="170"/>
      <c r="L197" s="170"/>
      <c r="M197" s="170"/>
      <c r="N197" s="170"/>
      <c r="O197" s="171"/>
    </row>
    <row r="198" spans="1:15" x14ac:dyDescent="0.3">
      <c r="A198" s="172"/>
      <c r="B198" s="173"/>
      <c r="C198" s="173"/>
      <c r="D198" s="173"/>
      <c r="E198" s="173"/>
      <c r="F198" s="173"/>
      <c r="G198" s="173"/>
      <c r="H198" s="173"/>
      <c r="I198" s="173"/>
      <c r="J198" s="173"/>
      <c r="K198" s="173"/>
      <c r="L198" s="173"/>
      <c r="M198" s="173"/>
      <c r="N198" s="173"/>
      <c r="O198" s="174"/>
    </row>
  </sheetData>
  <autoFilter ref="H1:H198" xr:uid="{00000000-0001-0000-0100-000000000000}"/>
  <mergeCells count="7">
    <mergeCell ref="A193:O198"/>
    <mergeCell ref="A1:O3"/>
    <mergeCell ref="A4:O4"/>
    <mergeCell ref="A189:K189"/>
    <mergeCell ref="A190:O190"/>
    <mergeCell ref="A191:O191"/>
    <mergeCell ref="A192:O192"/>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5D88701575C564B81409EB181D117D9" ma:contentTypeVersion="19" ma:contentTypeDescription="Create a new document." ma:contentTypeScope="" ma:versionID="eff99aa1cdf54a8f42bed4d2b024885d">
  <xsd:schema xmlns:xsd="http://www.w3.org/2001/XMLSchema" xmlns:xs="http://www.w3.org/2001/XMLSchema" xmlns:p="http://schemas.microsoft.com/office/2006/metadata/properties" xmlns:ns2="ca56566f-9090-49b4-ac56-7e0e9cbe2156" xmlns:ns3="f984d08b-a16e-4267-9129-a261f2868fe9" targetNamespace="http://schemas.microsoft.com/office/2006/metadata/properties" ma:root="true" ma:fieldsID="5cf771e14880580476bef59382a39289" ns2:_="" ns3:_="">
    <xsd:import namespace="ca56566f-9090-49b4-ac56-7e0e9cbe2156"/>
    <xsd:import namespace="f984d08b-a16e-4267-9129-a261f2868fe9"/>
    <xsd:element name="properties">
      <xsd:complexType>
        <xsd:sequence>
          <xsd:element name="documentManagement">
            <xsd:complexType>
              <xsd:all>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56566f-9090-49b4-ac56-7e0e9cbe2156" elementFormDefault="qualified">
    <xsd:import namespace="http://schemas.microsoft.com/office/2006/documentManagement/types"/>
    <xsd:import namespace="http://schemas.microsoft.com/office/infopath/2007/PartnerControls"/>
    <xsd:element name="MediaServiceObjectDetectorVersions" ma:index="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84d08b-a16e-4267-9129-a261f2868fe9"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50F59F-C401-4680-9E77-5916DA366497}">
  <ds:schemaRefs>
    <ds:schemaRef ds:uri="http://schemas.microsoft.com/sharepoint/v3/contenttype/forms"/>
  </ds:schemaRefs>
</ds:datastoreItem>
</file>

<file path=customXml/itemProps2.xml><?xml version="1.0" encoding="utf-8"?>
<ds:datastoreItem xmlns:ds="http://schemas.openxmlformats.org/officeDocument/2006/customXml" ds:itemID="{4F55D4EA-8FEB-4974-8292-76677636F5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56566f-9090-49b4-ac56-7e0e9cbe2156"/>
    <ds:schemaRef ds:uri="f984d08b-a16e-4267-9129-a261f2868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CB71C1-44DA-4524-8B16-B73E2BD1209B}">
  <ds:schemaRefs>
    <ds:schemaRef ds:uri="http://schemas.microsoft.com/office/2006/documentManagement/types"/>
    <ds:schemaRef ds:uri="http://purl.org/dc/terms/"/>
    <ds:schemaRef ds:uri="http://purl.org/dc/dcmitype/"/>
    <ds:schemaRef ds:uri="http://schemas.openxmlformats.org/package/2006/metadata/core-properties"/>
    <ds:schemaRef ds:uri="http://www.w3.org/XML/1998/namespace"/>
    <ds:schemaRef ds:uri="ca56566f-9090-49b4-ac56-7e0e9cbe2156"/>
    <ds:schemaRef ds:uri="http://purl.org/dc/elements/1.1/"/>
    <ds:schemaRef ds:uri="http://schemas.microsoft.com/office/infopath/2007/PartnerControls"/>
    <ds:schemaRef ds:uri="f984d08b-a16e-4267-9129-a261f2868fe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ERDF aid schemes 2014-2020</vt:lpstr>
      <vt:lpstr>ERDF aid schemes 2021-2027</vt:lpstr>
      <vt:lpstr>'ERDF aid schemes 2014-2020'!Print_Area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Beneficiaries - Business Enhance ERDF GS 02102017</dc:title>
  <dc:creator>claire.a.zammit@gov.mt</dc:creator>
  <cp:lastModifiedBy>Formosa Aldo at OPM-EES</cp:lastModifiedBy>
  <cp:lastPrinted>2021-11-16T09:40:05Z</cp:lastPrinted>
  <dcterms:created xsi:type="dcterms:W3CDTF">2013-01-16T09:38:24Z</dcterms:created>
  <dcterms:modified xsi:type="dcterms:W3CDTF">2024-09-11T08:14:59Z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0x01010015D88701575C564B81409EB181D117D9</vt:lpwstr>
  </property>
  <property fmtid="{D5CDD505-2E9C-101B-9397-08002B2CF9AE}" pid="3" name="Order">
    <vt:r8>13805000</vt:r8>
  </property>
</Properties>
</file>