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zzoe046\AppData\Local\Microsoft\Windows\INetCache\Content.Outlook\98QFUQKW\"/>
    </mc:Choice>
  </mc:AlternateContent>
  <xr:revisionPtr revIDLastSave="0" documentId="13_ncr:1_{C0D77371-EEA4-4A49-9A6F-C38042A467B3}" xr6:coauthVersionLast="47" xr6:coauthVersionMax="47" xr10:uidLastSave="{00000000-0000-0000-0000-000000000000}"/>
  <bookViews>
    <workbookView xWindow="-108" yWindow="-108" windowWidth="30936" windowHeight="16776" activeTab="1" xr2:uid="{1B660911-4ECB-40C3-B168-3D7AE69FF859}"/>
  </bookViews>
  <sheets>
    <sheet name="Legend" sheetId="13" r:id="rId1"/>
    <sheet name="ERDF.JT.CF" sheetId="23" r:id="rId2"/>
    <sheet name="ESF+" sheetId="34" r:id="rId3"/>
    <sheet name="EMFAF" sheetId="35" r:id="rId4"/>
    <sheet name="AMIF" sheetId="36" r:id="rId5"/>
    <sheet name="ISF" sheetId="37" r:id="rId6"/>
    <sheet name="BMVI" sheetId="38" r:id="rId7"/>
    <sheet name="CAP SP" sheetId="39" r:id="rId8"/>
  </sheets>
  <definedNames>
    <definedName name="_xlnm._FilterDatabase" localSheetId="1" hidden="1">'ERDF.JT.CF'!$A$2:$J$19</definedName>
    <definedName name="_xlnm.Print_Area" localSheetId="1">'ERDF.JT.CF'!$A$2:$J$19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4" l="1"/>
  <c r="G6" i="3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984BF6-D374-44B6-82C8-09102E31DC53}" name="RRF-final-recipients-template-v1" type="4" refreshedVersion="0" background="1">
    <webPr xml="1" sourceData="1" url="C:\Users\psaif004\OneDrive - Malta Information Technology Agency\Desktop\RRF-final-recipients-template-v1.xml" htmlTables="1" htmlFormat="all"/>
  </connection>
</connections>
</file>

<file path=xl/sharedStrings.xml><?xml version="1.0" encoding="utf-8"?>
<sst xmlns="http://schemas.openxmlformats.org/spreadsheetml/2006/main" count="470" uniqueCount="189">
  <si>
    <t>Geographical area</t>
  </si>
  <si>
    <t>Plan</t>
  </si>
  <si>
    <t>Policy Objective or specific objective</t>
  </si>
  <si>
    <t>Specific objective or dedicated priority</t>
  </si>
  <si>
    <t>Type of eligible applicants</t>
  </si>
  <si>
    <t>Total amount of support (€)</t>
  </si>
  <si>
    <t>Pre-announcement</t>
  </si>
  <si>
    <t>Start date of call</t>
  </si>
  <si>
    <t>End date of call</t>
  </si>
  <si>
    <t>Malta</t>
  </si>
  <si>
    <t>EDRF / CF / JTF 2021-2027 - Towards a smarter, well connected and resilient economy, a greener environment and an integrated society</t>
  </si>
  <si>
    <t>N/A</t>
  </si>
  <si>
    <t>Priority 6: Promoting sustainable multimodal urban mobility, as part of transition to a net zero carbon economy</t>
  </si>
  <si>
    <t>Malta and Gozo</t>
  </si>
  <si>
    <t>RSO2.8. Promoting sustainable multimodal urban mobility, as part of transition to a net zero carbon economy (CF)</t>
  </si>
  <si>
    <t>Priority: 1. PO 1 - ERDF: A more competitive and smarter Europe by promoting innovative and smart economic transformation and regional ICT connectivity</t>
  </si>
  <si>
    <t>RSO1.3. Enhancing sustainable growth and competitiveness of SMEs and job creation in SMEs, including by productive investments (ERDF)</t>
  </si>
  <si>
    <t>Enterprises [through Intermediate body  (MSD)]</t>
  </si>
  <si>
    <t>BMVI 21 - 27</t>
  </si>
  <si>
    <t>nil</t>
  </si>
  <si>
    <t>SO1 – Supporting effective European integrated border management at the external borders, implemented by the European Border and Coast Guard as a shared responsibility of the EBCGA and the national authorities responsible for border management to facilitate legitimate border crossings, to prevent and detect illegal immigration and cross-border crime and to effectively manage migratory flows</t>
  </si>
  <si>
    <t xml:space="preserve">Nil </t>
  </si>
  <si>
    <t>SO1 – Strengthening and developing all aspects of the CEAS, including its external dimension</t>
  </si>
  <si>
    <t>ISF 2021 - 2027</t>
  </si>
  <si>
    <t>Nil</t>
  </si>
  <si>
    <t>Planned calls</t>
  </si>
  <si>
    <t>Restricted call (Ministry responsible for Home Affairs and National Security)</t>
  </si>
  <si>
    <t>EDRF / CF / JTF 2021-2027 - Towards a smarter, well connected and resilient
economy, a greener environment and an integrated
society</t>
  </si>
  <si>
    <t>AMIF 21-27</t>
  </si>
  <si>
    <t>Restricted call for Ministry (MTIP)</t>
  </si>
  <si>
    <t>TBD</t>
  </si>
  <si>
    <t>PO 1 - ERDF: A more competitive and smarter Europe by promoting innovative and smart economic transformation and regional ICT connectivity</t>
  </si>
  <si>
    <t>Priority: 3. PO 4 - ERDF: A more social and inclusive Europe implementing the European Pillar of Social Rights</t>
  </si>
  <si>
    <t>Priority: 2. PO 2 - ERDF: Promoting clean and fair energy transition, sustainable wastewater management and green investment</t>
  </si>
  <si>
    <t>Priority: 5. PO 2 - CF: Promoting sustainable water management and a circular and resource efficient economy</t>
  </si>
  <si>
    <t>Restricted call for Ministry (MEEE)</t>
  </si>
  <si>
    <t>Restricted call for Ministry (MSPC)</t>
  </si>
  <si>
    <t>RSO1.2. Reaping the benefits of digitisation for citizens, companies, research organisations and public authorities (ERDF)</t>
  </si>
  <si>
    <t>RSO4.5. Ensuring equal access to health care and fostering resilience of health systems, including primary care, and promoting the transition from institutional to family- and community-based care (ERDF)</t>
  </si>
  <si>
    <t>RSO2.3. Developing smart energy systems, grids and storage at outside TEN-E (ERDF)</t>
  </si>
  <si>
    <t>RSO2.5. Promoting access to water and sustainable water management (ERDF)</t>
  </si>
  <si>
    <t>Enhancing communication with migrants upon arrival</t>
  </si>
  <si>
    <t>Open Call (Government Ministries, NGOs, VOs)</t>
  </si>
  <si>
    <t>Operating support for the provision of legal aid and maintenance of reception centres</t>
  </si>
  <si>
    <t>Strengthening consular coverage</t>
  </si>
  <si>
    <t>SO2 - Supporting the common visa policy to ensure a harmonised approach with regard to the issuance of visas and to facilitate legitimate travel, while helping to prevent migratory and security risks</t>
  </si>
  <si>
    <t>Restricted call (Ministry responsible for Foreign Affairs and Trade)</t>
  </si>
  <si>
    <t>Specific Action BMVI - Support to comply with the implementation of the relevant interoperability legal framework</t>
  </si>
  <si>
    <t>Strengthening checks at border control points</t>
  </si>
  <si>
    <t>Digitalisation of VISA applications</t>
  </si>
  <si>
    <t xml:space="preserve">Large-scale IT systems - operating support </t>
  </si>
  <si>
    <t>Strengthening cross-border operations</t>
  </si>
  <si>
    <t>SO 2 Improving and intensifying cross border cooperation, including joint operations, between competent authorities in relation to terrorism and serious and organised crime with a cross-border dimension</t>
  </si>
  <si>
    <t>SO3 Supporting the strengthening of Member States' capabilities in relation to preventing and combating crime, terrorism and radicalisation as well as managing security related incidents, risks and crises, including through increased cooperation between public authorities, relevant Union bodies, offices or agencies, civil society and private partners in different Member States</t>
  </si>
  <si>
    <t>Enhancing the protection of public spaces</t>
  </si>
  <si>
    <t xml:space="preserve">EMFAF 21 – 27 </t>
  </si>
  <si>
    <t>SO 1.4 – Fostering efficient Fisheries control and enforcement, including fighting against IUU fishing, as well as reliable data for knowledge based decision- making</t>
  </si>
  <si>
    <t>Restricted call (DFA)</t>
  </si>
  <si>
    <t>Collection and processing of data for fisheries and aquaculture management and scientific purposes</t>
  </si>
  <si>
    <t xml:space="preserve">Advisory Services for Fishers </t>
  </si>
  <si>
    <t xml:space="preserve">Malta </t>
  </si>
  <si>
    <t xml:space="preserve">SO 1.1 - Strengthening economically, socially and environmentally sustainable fishing activities </t>
  </si>
  <si>
    <t xml:space="preserve">Open </t>
  </si>
  <si>
    <t xml:space="preserve">Investments on board fishing vessels beyond minimum requirements </t>
  </si>
  <si>
    <t>Open</t>
  </si>
  <si>
    <t xml:space="preserve">Training &amp; Exchange Programme for Fishers </t>
  </si>
  <si>
    <t>Restricted (DFA)</t>
  </si>
  <si>
    <t xml:space="preserve">Diversification </t>
  </si>
  <si>
    <t xml:space="preserve">Research Studies to enhance sustainability of sectors </t>
  </si>
  <si>
    <t xml:space="preserve">SO 1.6 - Contributing to the protection and restoration of aquatic biodiversity and ecosystems </t>
  </si>
  <si>
    <t>Restricted (ERA)</t>
  </si>
  <si>
    <t>Priority 1 .Fostering sustainable fisheries and the restoration and conservation of aquatic biological resources</t>
  </si>
  <si>
    <t>Priority 1. Fostering sustainable fisheries and the restoration and conservation of aquatic biological resources</t>
  </si>
  <si>
    <t xml:space="preserve">CAP SP </t>
  </si>
  <si>
    <t>NA</t>
  </si>
  <si>
    <t>SO7 Attract and sustain young farmers and other new farmers and facilitate sustainable business development in rural areas</t>
  </si>
  <si>
    <t>Young Farmers below the age of 40 years</t>
  </si>
  <si>
    <t>CAP SP</t>
  </si>
  <si>
    <t>Farmers (whether natural/legal persons) and Formally registered Group of Farmers</t>
  </si>
  <si>
    <t>Public entities/authorities</t>
  </si>
  <si>
    <t>(GO) To foster a smart, competitive, resilient and diversified agricultural sector ensuring long-term food security</t>
  </si>
  <si>
    <t>4. A more social and inclusive Europe implementing European Pillar of Social Rights</t>
  </si>
  <si>
    <t xml:space="preserve">End of Programming Period </t>
  </si>
  <si>
    <t xml:space="preserve"> </t>
  </si>
  <si>
    <t>Investment in technologies to track down criminal offences</t>
  </si>
  <si>
    <t xml:space="preserve"> 4. A more social and inclusive Europe implementing European Pillar of Social Rights</t>
  </si>
  <si>
    <t>Replacement or modernisation of engines of fishing vessels</t>
  </si>
  <si>
    <t>SO 1.2 Increasing energy efficiency and reducing CO2 emissions through the replacement or modernisation of engines of fishing vessels</t>
  </si>
  <si>
    <t xml:space="preserve">Temporary Cessation </t>
  </si>
  <si>
    <t>SO 1.3 Promoting the adjustment of fishing capacity to fishing opportunities in cases of permanent cessation and contributing to a fair standard of living in cases of temporary cessation of fishing activities</t>
  </si>
  <si>
    <t>SO3 Improve the farmer' position in the value chain</t>
  </si>
  <si>
    <t>SO4 Contribute to climate change mitigation and adaptation, including by reducing greenhouse gas emission and enhancing carbon sequestration, as well as promote sustainable energy                          SO6 Contribute to halting and reversing biodiversity loss, enhance ecosystem services and preserve habitats and landscapes</t>
  </si>
  <si>
    <t>Pilot projects in RES (solar/wind)</t>
  </si>
  <si>
    <t>Priority: 3.   ERDF: A more social and inclusive Europe implementing the European Pillar of Social Rights</t>
  </si>
  <si>
    <t>Priority: 2.   - ERDF: Promoting clean and fair energy transition, sustainable wastewater management and green investment</t>
  </si>
  <si>
    <t>Gozo</t>
  </si>
  <si>
    <t>ESF+</t>
  </si>
  <si>
    <t xml:space="preserve"> SO5 Foster sustainable development and efficient management of natural resources such as water, soil and air, including by reducing chemical dependency
SO8 Promote employment, growth, gender equality, including the participation of women in farming, social inclusion and local development in rural areas, including the circular bio-economy and sustainable forestry</t>
  </si>
  <si>
    <t>Providers of actions that will be selected to organise the exchanges and visits with the scope of providing knowledge transfer and/or information actions to the profit of persons engaged in the agricultural, food and forestry sector, land managers, economic actors/SMEs operating in rural areas;
Advisors, public and/or private entities having necessary expertise to operate;
Training providers having the necessary expertise to deliver knowledge within the agricultural sector (in the case of training/demonstration linked to agricultural activity).</t>
  </si>
  <si>
    <t xml:space="preserve">Farmers (whether natural/legal persons);
Group of Farmers (including inter alia partnerships, cooperatives);
Groups of producer and producer organisations for the information activities;
Public entities are also eligible for the information and promotion actions (only). </t>
  </si>
  <si>
    <t>ERDF-JTF-CF</t>
  </si>
  <si>
    <t>EMFAF</t>
  </si>
  <si>
    <t>AMIF</t>
  </si>
  <si>
    <t>BMVI</t>
  </si>
  <si>
    <t>ISF</t>
  </si>
  <si>
    <t>SO4 Contribute to climate change mitigation and adaptation, including by reducing greenhouse gas emission and enhancing carbon sequestration, as well as promote sustainable energy   
SO5 Foster sustainable development and efficient management of natural resources such as water, soil and air, including by reducing chemical dependency</t>
  </si>
  <si>
    <t>SO2 Enhance market orientation and increase farm competitiveness, both in the short and long term, including greater focus on research, technology and digitalisation               
SO4 Contribute to climate change mitigation and adaptation, including by reducing greenhouse gas emission and enhancing carbon sequestration, as well as promote sustainable energy    
SO5 Foster sustainable development and efficient management of natural resources such as water, soil and air, including by reducing chemical dependency                                                                  
SO9 Improve the response of Union agriculture to societal demands on food and health, including high quality, safe, and nutritious food produced in a sustainable way, the reduction of food waste, as well as improving animal welfare and combatting antimicrobial resistances</t>
  </si>
  <si>
    <t>SO2 Enhance market orientation and increase farm competitiveness, both in the short and long term, including greater focus on research, technology and digitalisation              
SO4 Contribute to climate change mitigation and adaptation, including by reducing greenhouse gas emission and enhancing carbon sequestration, as well as promote sustainable energy    
SO5 Foster sustainable development and efficient management of natural resources such as water, soil and air, including by reducing chemical dependency                                                              
  SO6 Contribute to halting and reversing biodiversity loss, enhance ecosystem services and preserve habitats and landscapes                                                                                                         
SO7 Attract and sustain young farmers and other new farmers and facilitate sustainable business development in rural areas</t>
  </si>
  <si>
    <t xml:space="preserve">Designated Port and Landing Infrastructure </t>
  </si>
  <si>
    <t>Conservation and sustainable use and development of genetic resources in agriculture: Public Entities and Departments.
Integration and maintenance of autochthonous Maltese species: 
Farmers ( natural/legal persons);
Land managers, including NGOs;
Site managers responsible for the management of protected areas, including Natura 2000 sites;
Group of Farmers (including inter alia partnerships, cooperatives);
A mixture of both who carry out, on a voluntary basis, operations consisting of one or more Agri-environment-climate commitments on agricultural land.</t>
  </si>
  <si>
    <t>1 Jun-23 (Open rolling call with cut-off dates falling twice a month)</t>
  </si>
  <si>
    <t>1 Jun-23 (Open rolling call with cut-off dates falling once a month)</t>
  </si>
  <si>
    <t xml:space="preserve">No </t>
  </si>
  <si>
    <t>No</t>
  </si>
  <si>
    <t>RSO2.5. Promoting access to water and sustainable water management (CF)</t>
  </si>
  <si>
    <t>RSO2.6. Promoting the transition to a circular and resource efficient economy (CF)</t>
  </si>
  <si>
    <t>Restricted call for Ministry  (MEYR)</t>
  </si>
  <si>
    <t>RSO4.2. Improving equal access to inclusive and quality services in education, training and lifelong learning through developing
accessible infrastructure, including by fostering resilience for distance and on-line education and training (ERDF)</t>
  </si>
  <si>
    <t xml:space="preserve">Access to Employment  (ESF+ Aid Scheme) . </t>
  </si>
  <si>
    <t xml:space="preserve">Investing in Skills (ESF+ Aid Scheme) </t>
  </si>
  <si>
    <t>Open Call</t>
  </si>
  <si>
    <t>ESO.4.8 Active inclusion and employability (Social innovation priority)</t>
  </si>
  <si>
    <t>ESO4.1 Access to employment and activation measures for all</t>
  </si>
  <si>
    <t>ESO4.7 Lifelong learning and career transitions</t>
  </si>
  <si>
    <t>ESO4.11 Equal access to quality social and healthcare services</t>
  </si>
  <si>
    <t>ESO.4.9 Integration of third country nationals</t>
  </si>
  <si>
    <t>ESO.4.3 Gender balanced labour market participation</t>
  </si>
  <si>
    <t>ESO.4.8 Active inclusion and employability</t>
  </si>
  <si>
    <t>Employers
(Eligible applicants cover all employers irrespective of their legal form with the exception of public entities, Government Departments and when the Government has majority (over 50%) shareholding in the applicant entity.  </t>
  </si>
  <si>
    <t>Employers 
(Eligible applicants cover all employers irrespective of their legal form with the exception of public entities, Government Departments and when the Government has majority (over 50%) shareholding in the applicant entity.  </t>
  </si>
  <si>
    <t xml:space="preserve">Open Call </t>
  </si>
  <si>
    <t>EDRF / CF / JTF 2021-2027 - Towards a smarter, well connected and resilient economy, a greener environment and an integrated
society</t>
  </si>
  <si>
    <t>RSO2.7. Enhancing protection and preservation of nature, biodiversity and green infrastructure, including in urban areas, and reducing all forms of pollution (ERDF)</t>
  </si>
  <si>
    <t>Priority: 2.PO 2- ERDF: Promoting clean and fair energy transition, sustainable wastewater management and green investment</t>
  </si>
  <si>
    <t>RSO2.2. Promoting renewable energy in accordance with Renewable Energy Directive (EU) 2018/2001[1], including the sustainability criteria set out therein (ERDF)</t>
  </si>
  <si>
    <t>RSO5.1. Fostering the integrated and inclusive social, economic and environmental development, culture, natural heritage, sustainable tourism, and security in urban areas (ERDF)</t>
  </si>
  <si>
    <t>Open Call -NGOs and Social Partners</t>
  </si>
  <si>
    <t>Restricted call for Ministry (MEER)</t>
  </si>
  <si>
    <t xml:space="preserve">Call 10:Energy storage to support the electricity grid (including campaign)
</t>
  </si>
  <si>
    <t>Call 12: Organic processing plant</t>
  </si>
  <si>
    <t>Restricted call for Ministry (MHA)</t>
  </si>
  <si>
    <t>MSD Call: Business Reports for SMEs</t>
  </si>
  <si>
    <t xml:space="preserve"> MSD Call:Business Reports for SMEs</t>
  </si>
  <si>
    <t>MSD Call: SME Enhance (GBER)</t>
  </si>
  <si>
    <t xml:space="preserve"> MSD Call: Start-up Enhance</t>
  </si>
  <si>
    <t>Public Sector investment in R&amp;I</t>
  </si>
  <si>
    <t>RSO1.1. Developing and enhancing research and innovation capacities and the uptake of advanced technologies (ERDF)</t>
  </si>
  <si>
    <t>Call 13:Investment in the resilience of the public healthcare system</t>
  </si>
  <si>
    <t>Call 15: Potable Water Optimising Facilities</t>
  </si>
  <si>
    <t>Call 16: Investment in the wastewater collection network and wastewater treatment plants</t>
  </si>
  <si>
    <t xml:space="preserve">Investment in VET and Mainstream educational facilities </t>
  </si>
  <si>
    <t xml:space="preserve">Restricted call for Ministry (MGP) </t>
  </si>
  <si>
    <t>Call 17: Preventive health measures (DNA profiling)</t>
  </si>
  <si>
    <t>Call 18: Developing an acute mental health hospital</t>
  </si>
  <si>
    <t xml:space="preserve">Call 19: Digitalisation of public administration and entities </t>
  </si>
  <si>
    <t>Call 20: Digitalisation of the Health Sector</t>
  </si>
  <si>
    <t>Call 21: Gozo Initiatives</t>
  </si>
  <si>
    <t>RSO2.7- Enhancing the Protection and Preservation of Nature, Biodiversity and Green Infrastructure</t>
  </si>
  <si>
    <t xml:space="preserve">Relaunch of Call : Youth Rehabilitation Centre </t>
  </si>
  <si>
    <t>Version 1.5</t>
  </si>
  <si>
    <t>Timetable of planned calls for proposals: 
(1) Common Provisions Regulation (CPR) funds pursuant to Article 49(2) of Regulation (EU) 2021/1060 of the European Parliament and of the Council of 24 June 2021; and 
(2) Common Agricultural Policy (CAP) Strategic Plan
Last Updated: 09 August 2024</t>
  </si>
  <si>
    <t>ESF+ 2021-2027</t>
  </si>
  <si>
    <t>Call 8 ESF+ : Social enterprise initiatives</t>
  </si>
  <si>
    <t>Call 9 ESF+ : Equal access to quality social and healthcare services (Re issue due to funds not being fully absorbed)</t>
  </si>
  <si>
    <t>Call 10 ESF+ : Integration of third country nationals (Re issue due to funds not being fully absorbed)</t>
  </si>
  <si>
    <t xml:space="preserve">Call 11 ESF + : Gender Equality </t>
  </si>
  <si>
    <t>Call 12 ESF+: Social innovation (active inclusion)</t>
  </si>
  <si>
    <t xml:space="preserve">Call 13 ESF+ : Fostering active inclusion </t>
  </si>
  <si>
    <t>Call 14 ESF+ : Equal access to quality social and healthcare services</t>
  </si>
  <si>
    <t>Open-Rolling Call</t>
  </si>
  <si>
    <t>Restricted Call (DFA)</t>
  </si>
  <si>
    <t xml:space="preserve"> Restricted (DFA)</t>
  </si>
  <si>
    <t xml:space="preserve">Compensations to fishers for the collection of lost fishing gears and the passive collection of marine litter from the sea   </t>
  </si>
  <si>
    <t xml:space="preserve">Promoting diversity, embracing ethnicity, providing support services to third country nationals in the educational sector and Reducing language barriers in schools to facilitate integration among children </t>
  </si>
  <si>
    <t>SO2 - To strengthen and develop legal migration to the Member States in accordance with their economic and social needs, and to promote and contribute to the effective integration and social inclusion of third-country nationals</t>
  </si>
  <si>
    <t>SO 2 - Strengthening and developing all aspects of the CEAS, including its external dimension</t>
  </si>
  <si>
    <t>Resticted Call (Competent Authorities)</t>
  </si>
  <si>
    <t>Off-Farm Non-Productive Investments and Afforestation (I 73.2)</t>
  </si>
  <si>
    <t>On farm Productive Investments (I73.5.1)</t>
  </si>
  <si>
    <t>On farm Productive Investments (I73.5.2)</t>
  </si>
  <si>
    <t>public entities/authorities</t>
  </si>
  <si>
    <t>Knowledge, exchange, training and dissemination of information (I78.1.2)        (Farm Exchanges)</t>
  </si>
  <si>
    <t>Knowledge, exchange, training and dissemination of information (I78.1.3)  (Advisory Bussiness Plans)</t>
  </si>
  <si>
    <t>Conservation and sustainable use of genetic resources:(I 70.1)</t>
  </si>
  <si>
    <t>Off-farm investments Infrastructure (Water )    ( I 73.3.2)</t>
  </si>
  <si>
    <t>Cooperation- Quality Schemes (I 77.1)*</t>
  </si>
  <si>
    <r>
      <t>Setting up of young farmers</t>
    </r>
    <r>
      <rPr>
        <strike/>
        <sz val="11"/>
        <rFont val="Calibri Light"/>
        <family val="2"/>
        <scheme val="major"/>
      </rPr>
      <t xml:space="preserve"> </t>
    </r>
    <r>
      <rPr>
        <sz val="11"/>
        <rFont val="Calibri Light"/>
        <family val="2"/>
        <scheme val="major"/>
      </rPr>
      <t>(I 75.1)</t>
    </r>
  </si>
  <si>
    <t>Priority: 4 - A Europe closer to citizens by fostering the sustainable and integrated development of all type of territories and local
initiatives</t>
  </si>
  <si>
    <t>Investing in sustainable multimodal urban mobility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</si>
</sst>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43" formatCode="_-* #,##0.00_-;\-* #,##0.00_-;_-* &quot;-&quot;??_-;_-@_-"/>
    <numFmt numFmtId="164" formatCode="&quot;€&quot;#,##0.0"/>
    <numFmt numFmtId="165" formatCode="&quot;€&quot;#,##0.00"/>
    <numFmt numFmtId="166" formatCode="&quot;€&quot;#,##0"/>
  </numFmts>
  <fonts count="21"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Tenorite Display"/>
    </font>
    <font>
      <sz val="11"/>
      <color theme="1"/>
      <name val="Calibri Light"/>
      <family val="2"/>
      <scheme val="major"/>
    </font>
    <font>
      <b/>
      <sz val="11"/>
      <color theme="1"/>
      <name val="Calibri Light"/>
      <family val="2"/>
      <scheme val="major"/>
    </font>
    <font>
      <sz val="11"/>
      <name val="Calibri Light"/>
      <family val="2"/>
      <scheme val="major"/>
    </font>
    <font>
      <strike/>
      <sz val="11"/>
      <name val="Calibri Light"/>
      <family val="2"/>
      <scheme val="major"/>
    </font>
    <font>
      <sz val="11"/>
      <color rgb="FF5E5E5E"/>
      <name val="Segoe UI"/>
      <family val="2"/>
    </font>
    <font>
      <b/>
      <sz val="12"/>
      <color theme="1"/>
      <name val="Calibri Light"/>
      <family val="2"/>
      <scheme val="major"/>
    </font>
    <font>
      <b/>
      <sz val="22"/>
      <color theme="1"/>
      <name val="Calibri Light"/>
      <family val="2"/>
      <scheme val="major"/>
    </font>
    <font>
      <sz val="12"/>
      <name val="Calibri Light"/>
      <family val="2"/>
      <scheme val="major"/>
    </font>
    <font>
      <sz val="10"/>
      <color theme="1"/>
      <name val="Calibri Light"/>
      <family val="2"/>
      <scheme val="major"/>
    </font>
    <font>
      <sz val="22"/>
      <color theme="1"/>
      <name val="Calibri Light"/>
      <family val="2"/>
      <scheme val="major"/>
    </font>
    <font>
      <b/>
      <sz val="14"/>
      <name val="Calibri Light"/>
      <family val="2"/>
      <scheme val="major"/>
    </font>
    <font>
      <sz val="14"/>
      <color theme="1"/>
      <name val="Calibri Light"/>
      <family val="2"/>
      <scheme val="major"/>
    </font>
    <font>
      <sz val="14"/>
      <name val="Calibri Light"/>
      <family val="2"/>
      <scheme val="major"/>
    </font>
    <font>
      <b/>
      <sz val="22"/>
      <name val="Calibri Light"/>
      <family val="2"/>
      <scheme val="major"/>
    </font>
    <font>
      <b/>
      <sz val="12"/>
      <name val="Calibri Light"/>
      <family val="2"/>
      <scheme val="major"/>
    </font>
    <font>
      <sz val="12"/>
      <color theme="1"/>
      <name val="Calibri Light"/>
      <family val="2"/>
      <scheme val="major"/>
    </font>
    <font>
      <sz val="11"/>
      <color theme="1" tint="4.9989318521683403E-2"/>
      <name val="Calibri Light"/>
      <family val="2"/>
      <scheme val="maj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73">
    <xf numFmtId="0" fontId="0" fillId="0" borderId="0" xfId="0"/>
    <xf numFmtId="0" fontId="4" fillId="0" borderId="0" xfId="0" applyFont="1" applyAlignment="1">
      <alignment horizontal="center" vertical="center" wrapText="1"/>
    </xf>
    <xf numFmtId="0" fontId="0"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5" fontId="4" fillId="3" borderId="1" xfId="0" applyNumberFormat="1" applyFont="1" applyFill="1" applyBorder="1" applyAlignment="1">
      <alignment horizontal="center" vertical="center" wrapText="1"/>
    </xf>
    <xf numFmtId="17" fontId="4"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5"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17" fontId="6" fillId="3" borderId="1" xfId="0" applyNumberFormat="1" applyFont="1" applyFill="1" applyBorder="1" applyAlignment="1">
      <alignment horizontal="center" vertical="center" wrapText="1"/>
    </xf>
    <xf numFmtId="0" fontId="0" fillId="0" borderId="0" xfId="0"/>
    <xf numFmtId="0" fontId="1" fillId="0" borderId="0" xfId="0" applyFont="1"/>
    <xf numFmtId="0" fontId="9" fillId="2" borderId="1" xfId="0" applyFont="1" applyFill="1" applyBorder="1" applyAlignment="1">
      <alignment horizontal="center" vertical="center" wrapText="1"/>
    </xf>
    <xf numFmtId="17" fontId="11" fillId="3" borderId="1" xfId="0" applyNumberFormat="1" applyFont="1" applyFill="1" applyBorder="1" applyAlignment="1">
      <alignment horizontal="center" vertical="center" wrapText="1"/>
    </xf>
    <xf numFmtId="0" fontId="4" fillId="0" borderId="0" xfId="0" applyFont="1" applyAlignment="1">
      <alignment horizontal="center" vertical="center"/>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64" fontId="15" fillId="0" borderId="1" xfId="0" applyNumberFormat="1" applyFont="1" applyBorder="1" applyAlignment="1">
      <alignment horizontal="center" vertical="center"/>
    </xf>
    <xf numFmtId="164" fontId="16" fillId="0" borderId="1" xfId="0" applyNumberFormat="1" applyFont="1" applyBorder="1" applyAlignment="1">
      <alignment horizontal="center" vertical="center"/>
    </xf>
    <xf numFmtId="0" fontId="6" fillId="3" borderId="0" xfId="0" applyFont="1" applyFill="1" applyAlignment="1">
      <alignment horizontal="center" vertical="center"/>
    </xf>
    <xf numFmtId="0" fontId="18"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9" fillId="0" borderId="0" xfId="0" applyFont="1" applyAlignment="1">
      <alignment horizontal="center" vertical="center"/>
    </xf>
    <xf numFmtId="0" fontId="20" fillId="3" borderId="1" xfId="0" applyFont="1" applyFill="1" applyBorder="1" applyAlignment="1">
      <alignment horizontal="center" vertical="center" wrapText="1"/>
    </xf>
    <xf numFmtId="3" fontId="20" fillId="3" borderId="1" xfId="0" applyNumberFormat="1" applyFont="1" applyFill="1" applyBorder="1" applyAlignment="1">
      <alignment horizontal="center" vertical="center" wrapText="1"/>
    </xf>
    <xf numFmtId="17" fontId="20" fillId="3" borderId="1" xfId="0" applyNumberFormat="1" applyFont="1" applyFill="1" applyBorder="1" applyAlignment="1">
      <alignment horizontal="center" vertical="center" wrapText="1"/>
    </xf>
    <xf numFmtId="3" fontId="20" fillId="3"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17" fontId="20" fillId="0" borderId="1" xfId="0" applyNumberFormat="1" applyFont="1" applyBorder="1" applyAlignment="1">
      <alignment horizontal="center" vertical="center" wrapText="1"/>
    </xf>
    <xf numFmtId="17"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166"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3" fontId="4" fillId="0" borderId="1" xfId="0" applyNumberFormat="1" applyFont="1" applyBorder="1" applyAlignment="1">
      <alignment horizontal="center" vertical="center"/>
    </xf>
    <xf numFmtId="0" fontId="6" fillId="3" borderId="4" xfId="0" applyFont="1" applyFill="1" applyBorder="1" applyAlignment="1">
      <alignment horizontal="center" vertical="center" wrapText="1"/>
    </xf>
    <xf numFmtId="3" fontId="6" fillId="3" borderId="1" xfId="0" applyNumberFormat="1" applyFont="1" applyFill="1" applyBorder="1" applyAlignment="1">
      <alignment horizontal="center" vertical="center"/>
    </xf>
    <xf numFmtId="3" fontId="6" fillId="0" borderId="1" xfId="0" applyNumberFormat="1" applyFont="1" applyBorder="1" applyAlignment="1">
      <alignment horizontal="center" vertical="center"/>
    </xf>
    <xf numFmtId="0" fontId="6" fillId="3" borderId="7" xfId="0" applyFont="1" applyFill="1" applyBorder="1" applyAlignment="1">
      <alignment horizontal="center" vertical="center" wrapText="1"/>
    </xf>
    <xf numFmtId="8" fontId="6" fillId="3" borderId="1"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6" fillId="3" borderId="0" xfId="0" applyFont="1" applyFill="1" applyBorder="1" applyAlignment="1">
      <alignment horizontal="center" vertical="center" wrapText="1"/>
    </xf>
    <xf numFmtId="3" fontId="12" fillId="0" borderId="1" xfId="0" applyNumberFormat="1" applyFont="1" applyBorder="1" applyAlignment="1">
      <alignment horizontal="center" vertical="center"/>
    </xf>
    <xf numFmtId="17" fontId="4" fillId="0" borderId="1" xfId="0" applyNumberFormat="1" applyFont="1" applyBorder="1" applyAlignment="1">
      <alignment horizontal="center" vertical="center" wrapText="1"/>
    </xf>
    <xf numFmtId="3" fontId="12"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left" vertical="top"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7" fillId="2" borderId="1" xfId="0" applyFont="1" applyFill="1" applyBorder="1" applyAlignment="1">
      <alignment horizontal="center" vertical="center"/>
    </xf>
    <xf numFmtId="17" fontId="10" fillId="2" borderId="5" xfId="0" applyNumberFormat="1" applyFont="1" applyFill="1" applyBorder="1" applyAlignment="1">
      <alignment horizontal="center" vertical="center" wrapText="1"/>
    </xf>
    <xf numFmtId="17" fontId="10" fillId="2" borderId="6" xfId="0" applyNumberFormat="1" applyFont="1" applyFill="1" applyBorder="1" applyAlignment="1">
      <alignment horizontal="center" vertical="center" wrapText="1"/>
    </xf>
    <xf numFmtId="17" fontId="10" fillId="2" borderId="7"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5">
    <cellStyle name="Comma 2" xfId="1" xr:uid="{4373B846-1EC2-4014-A499-1809598682C5}"/>
    <cellStyle name="Comma 3" xfId="3" xr:uid="{A46F0D00-D9E6-441B-A231-7831340B3CE0}"/>
    <cellStyle name="Currency 2" xfId="2" xr:uid="{D8CC39F8-9A86-4C9D-A442-9A13BE67D271}"/>
    <cellStyle name="Currency 3" xfId="4" xr:uid="{2A9351B8-15DF-4293-ACA0-381AC1ABED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final-recipients">
        <xsd:complexType>
          <xsd:sequence minOccurs="0">
            <xsd:element minOccurs="0" nillable="true" type="xsd:string" name="cut-off-date" form="unqualified"/>
            <xsd:element minOccurs="0" nillable="true" type="xsd:string" name="reporting-date" form="unqualified"/>
            <xsd:element minOccurs="0" nillable="true" type="xsd:string" name="country-code" form="unqualified"/>
            <xsd:element minOccurs="0" nillable="true" name="persons" form="unqualified">
              <xsd:complexType>
                <xsd:sequence minOccurs="0">
                  <xsd:element minOccurs="0" nillable="true" name="person" form="unqualified">
                    <xsd:complexType>
                      <xsd:sequence minOccurs="0">
                        <xsd:element minOccurs="0" nillable="true" type="xsd:string" name="unique-identifier" form="unqualified"/>
                        <xsd:element minOccurs="0" nillable="true" type="xsd:string" name="full-legal-name" form="unqualified"/>
                        <xsd:element minOccurs="0" nillable="true" type="xsd:string" name="last-name" form="unqualified"/>
                        <xsd:element minOccurs="0" nillable="true" type="xsd:string" name="first-name" form="unqualified"/>
                        <xsd:element minOccurs="0" nillable="true" type="xsd:string" name="vat-number" form="unqualified"/>
                        <xsd:element minOccurs="0" nillable="true" type="xsd:string" name="tax-identification-number" form="unqualified"/>
                        <xsd:element minOccurs="0" nillable="true" type="xsd:string" name="other-unique-identifier" form="unqualified"/>
                        <xsd:element minOccurs="0" nillable="true" type="xsd:string" name="received-amount-in-EUR" form="unqualified"/>
                        <xsd:element minOccurs="0" nillable="true" type="xsd:string" name="Last-date-funding-received" form="unqualified"/>
                        <xsd:element minOccurs="0" nillable="true" name="associated-measures" form="unqualified">
                          <xsd:complexType>
                            <xsd:sequence minOccurs="0">
                              <xsd:element minOccurs="0" nillable="true" name="associated-measure" form="unqualified">
                                <xsd:complexType>
                                  <xsd:sequence minOccurs="0">
                                    <xsd:element minOccurs="0" nillable="true" type="xsd:string" name="fenix-measure-reference" form="unqualified"/>
                                    <xsd:element minOccurs="0" nillable="true" type="xsd:string" name="measure-name" form="unqualified"/>
                                    <xsd:element minOccurs="0" nillable="true" type="xsd:string" name="received-amount-measure-in-EUR" form="unqualified"/>
                                    <xsd:element minOccurs="0" nillable="true" name="projects" form="unqualified">
                                      <xsd:complexType>
                                        <xsd:sequence minOccurs="0">
                                          <xsd:element minOccurs="0" nillable="true" name="project" form="unqualified">
                                            <xsd:complexType>
                                              <xsd:sequence minOccurs="0">
                                                <xsd:element minOccurs="0" nillable="true" type="xsd:string" name="national-reference-number" form="unqualified"/>
                                                <xsd:element minOccurs="0" nillable="true" type="xsd:string" name="received-amount-project-in-EUR" form="unqualified"/>
                                                <xsd:element minOccurs="0" nillable="true" type="xsd:string" name="location" form="unqualified"/>
                                                <xsd:element minOccurs="0" nillable="true" type="xsd:string" name="State-of-implementation" form="unqualified"/>
                                                <xsd:element minOccurs="0" nillable="true" type="xsd:string" name="start-date" form="unqualified"/>
                                                <xsd:element minOccurs="0" nillable="true" type="xsd:string" name="end-date" form="unqualified"/>
                                              </xsd:sequence>
                                            </xsd:complexType>
                                          </xsd:element>
                                        </xsd:sequence>
                                      </xsd:complexType>
                                    </xsd:element>
                                  </xsd:sequence>
                                </xsd:complexType>
                              </xsd:element>
                            </xsd:sequence>
                          </xsd:complexType>
                        </xsd:element>
                      </xsd:sequence>
                    </xsd:complexType>
                  </xsd:element>
                </xsd:sequence>
              </xsd:complexType>
            </xsd:element>
          </xsd:sequence>
          <xsd:attribute name="template-version" form="unqualified" type="xsd:integer"/>
        </xsd:complexType>
      </xsd:element>
    </xsd:schema>
  </Schema>
  <Map ID="1" Name="final-recipients_Map" RootElement="final-recipient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47625</xdr:colOff>
      <xdr:row>1</xdr:row>
      <xdr:rowOff>219075</xdr:rowOff>
    </xdr:from>
    <xdr:to>
      <xdr:col>12</xdr:col>
      <xdr:colOff>849153</xdr:colOff>
      <xdr:row>1</xdr:row>
      <xdr:rowOff>876375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5" y="409575"/>
          <a:ext cx="804703" cy="6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343806</xdr:colOff>
      <xdr:row>1</xdr:row>
      <xdr:rowOff>163436</xdr:rowOff>
    </xdr:from>
    <xdr:to>
      <xdr:col>0</xdr:col>
      <xdr:colOff>1599631</xdr:colOff>
      <xdr:row>1</xdr:row>
      <xdr:rowOff>1049261</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3806" y="346880"/>
          <a:ext cx="12590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302763</xdr:colOff>
      <xdr:row>11</xdr:row>
      <xdr:rowOff>13467</xdr:rowOff>
    </xdr:from>
    <xdr:to>
      <xdr:col>1</xdr:col>
      <xdr:colOff>610980</xdr:colOff>
      <xdr:row>12</xdr:row>
      <xdr:rowOff>20588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302763" y="3550141"/>
          <a:ext cx="2060955" cy="4327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2505-33E6-463D-9E5A-F27786742A1B}">
  <dimension ref="A2:M12"/>
  <sheetViews>
    <sheetView zoomScaleNormal="100" workbookViewId="0">
      <selection activeCell="G18" sqref="G18"/>
    </sheetView>
  </sheetViews>
  <sheetFormatPr defaultRowHeight="14.4" x14ac:dyDescent="0.3"/>
  <cols>
    <col min="1" max="2" width="25.109375" customWidth="1"/>
    <col min="3" max="3" width="8.6640625" customWidth="1"/>
    <col min="9" max="9" width="18" customWidth="1"/>
    <col min="10" max="10" width="21" customWidth="1"/>
    <col min="13" max="13" width="13" customWidth="1"/>
  </cols>
  <sheetData>
    <row r="2" spans="1:13" ht="92.25" customHeight="1" x14ac:dyDescent="0.3"/>
    <row r="3" spans="1:13" ht="21" customHeight="1" x14ac:dyDescent="0.3">
      <c r="A3" s="57"/>
      <c r="B3" s="57"/>
      <c r="C3" s="57"/>
      <c r="D3" s="57"/>
      <c r="E3" s="57"/>
      <c r="F3" s="57"/>
      <c r="G3" s="57"/>
      <c r="H3" s="57"/>
      <c r="I3" s="57"/>
      <c r="J3" s="57"/>
      <c r="K3" s="57"/>
      <c r="L3" s="57"/>
      <c r="M3" s="57"/>
    </row>
    <row r="4" spans="1:13" x14ac:dyDescent="0.3">
      <c r="A4" s="15" t="s">
        <v>83</v>
      </c>
      <c r="B4" s="58" t="s">
        <v>160</v>
      </c>
      <c r="C4" s="58"/>
      <c r="D4" s="58"/>
      <c r="E4" s="58"/>
      <c r="F4" s="58"/>
      <c r="G4" s="58"/>
      <c r="H4" s="58"/>
      <c r="I4" s="58"/>
      <c r="J4" s="58"/>
      <c r="K4" s="58"/>
      <c r="L4" s="58"/>
    </row>
    <row r="5" spans="1:13" x14ac:dyDescent="0.3">
      <c r="A5" s="15"/>
      <c r="B5" s="58"/>
      <c r="C5" s="58"/>
      <c r="D5" s="58"/>
      <c r="E5" s="58"/>
      <c r="F5" s="58"/>
      <c r="G5" s="58"/>
      <c r="H5" s="58"/>
      <c r="I5" s="58"/>
      <c r="J5" s="58"/>
      <c r="K5" s="58"/>
      <c r="L5" s="58"/>
    </row>
    <row r="6" spans="1:13" x14ac:dyDescent="0.3">
      <c r="A6" s="15"/>
      <c r="B6" s="58"/>
      <c r="C6" s="58"/>
      <c r="D6" s="58"/>
      <c r="E6" s="58"/>
      <c r="F6" s="58"/>
      <c r="G6" s="58"/>
      <c r="H6" s="58"/>
      <c r="I6" s="58"/>
      <c r="J6" s="58"/>
      <c r="K6" s="58"/>
      <c r="L6" s="58"/>
    </row>
    <row r="7" spans="1:13" ht="46.95" customHeight="1" x14ac:dyDescent="0.3">
      <c r="A7" s="15"/>
      <c r="B7" s="58"/>
      <c r="C7" s="58"/>
      <c r="D7" s="58"/>
      <c r="E7" s="58"/>
      <c r="F7" s="58"/>
      <c r="G7" s="58"/>
      <c r="H7" s="58"/>
      <c r="I7" s="58"/>
      <c r="J7" s="58"/>
      <c r="K7" s="58"/>
      <c r="L7" s="58"/>
    </row>
    <row r="8" spans="1:13" x14ac:dyDescent="0.3">
      <c r="A8" s="15"/>
      <c r="B8" s="15"/>
      <c r="C8" s="15"/>
      <c r="D8" s="15"/>
      <c r="E8" s="15"/>
      <c r="F8" s="15"/>
      <c r="G8" s="15"/>
      <c r="H8" s="15"/>
      <c r="I8" s="15"/>
      <c r="J8" s="15"/>
      <c r="K8" s="15"/>
      <c r="L8" s="15"/>
    </row>
    <row r="9" spans="1:13" x14ac:dyDescent="0.3">
      <c r="A9" s="15"/>
      <c r="B9" s="16" t="s">
        <v>159</v>
      </c>
      <c r="C9" s="15"/>
      <c r="D9" s="15"/>
      <c r="E9" s="15"/>
      <c r="F9" s="15"/>
      <c r="G9" s="15"/>
      <c r="H9" s="15"/>
      <c r="I9" s="15"/>
      <c r="J9" s="15"/>
      <c r="K9" s="15"/>
      <c r="L9" s="15"/>
    </row>
    <row r="12" spans="1:13" ht="33" customHeight="1" x14ac:dyDescent="0.3"/>
  </sheetData>
  <mergeCells count="2">
    <mergeCell ref="A3:M3"/>
    <mergeCell ref="B4:L7"/>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7BC82-F713-4380-854B-DF309671A6EC}">
  <sheetPr>
    <pageSetUpPr fitToPage="1"/>
  </sheetPr>
  <dimension ref="A1:J106"/>
  <sheetViews>
    <sheetView tabSelected="1" zoomScale="60" zoomScaleNormal="60" workbookViewId="0">
      <pane ySplit="2" topLeftCell="A15" activePane="bottomLeft" state="frozen"/>
      <selection pane="bottomLeft" activeCell="K20" sqref="K20"/>
    </sheetView>
  </sheetViews>
  <sheetFormatPr defaultColWidth="41.77734375" defaultRowHeight="14.4" x14ac:dyDescent="0.3"/>
  <cols>
    <col min="1" max="1" width="41.77734375" style="2"/>
    <col min="2" max="2" width="23.44140625" style="2" customWidth="1"/>
    <col min="3" max="3" width="41.77734375" style="2" customWidth="1"/>
    <col min="4" max="4" width="67" style="2" customWidth="1"/>
    <col min="5" max="5" width="52.77734375" style="2" customWidth="1"/>
    <col min="6" max="6" width="22.21875" style="2" customWidth="1"/>
    <col min="7" max="7" width="22.5546875" style="2" customWidth="1"/>
    <col min="8" max="8" width="27.5546875" style="2" customWidth="1"/>
    <col min="9" max="9" width="29" style="2" customWidth="1"/>
    <col min="10" max="10" width="25.77734375" style="2" customWidth="1"/>
    <col min="11" max="16384" width="41.77734375" style="2"/>
  </cols>
  <sheetData>
    <row r="1" spans="1:10" ht="28.8" x14ac:dyDescent="0.3">
      <c r="A1" s="59" t="s">
        <v>100</v>
      </c>
      <c r="B1" s="59"/>
      <c r="C1" s="59"/>
      <c r="D1" s="59"/>
      <c r="E1" s="59"/>
      <c r="F1" s="59"/>
      <c r="G1" s="59"/>
      <c r="H1" s="59"/>
      <c r="I1" s="59"/>
      <c r="J1" s="59"/>
    </row>
    <row r="2" spans="1:10" ht="94.2" customHeight="1" x14ac:dyDescent="0.3">
      <c r="A2" s="3" t="s">
        <v>25</v>
      </c>
      <c r="B2" s="3" t="s">
        <v>0</v>
      </c>
      <c r="C2" s="3" t="s">
        <v>1</v>
      </c>
      <c r="D2" s="3" t="s">
        <v>2</v>
      </c>
      <c r="E2" s="3" t="s">
        <v>3</v>
      </c>
      <c r="F2" s="3" t="s">
        <v>4</v>
      </c>
      <c r="G2" s="3" t="s">
        <v>5</v>
      </c>
      <c r="H2" s="3" t="s">
        <v>6</v>
      </c>
      <c r="I2" s="3" t="s">
        <v>7</v>
      </c>
      <c r="J2" s="4" t="s">
        <v>8</v>
      </c>
    </row>
    <row r="3" spans="1:10" ht="66" customHeight="1" x14ac:dyDescent="0.3">
      <c r="A3" s="5" t="s">
        <v>141</v>
      </c>
      <c r="B3" s="5" t="s">
        <v>13</v>
      </c>
      <c r="C3" s="5" t="s">
        <v>10</v>
      </c>
      <c r="D3" s="5" t="s">
        <v>15</v>
      </c>
      <c r="E3" s="5" t="s">
        <v>16</v>
      </c>
      <c r="F3" s="5" t="s">
        <v>17</v>
      </c>
      <c r="G3" s="6">
        <v>1500000</v>
      </c>
      <c r="H3" s="7">
        <v>45063</v>
      </c>
      <c r="I3" s="8" t="s">
        <v>110</v>
      </c>
      <c r="J3" s="5" t="s">
        <v>30</v>
      </c>
    </row>
    <row r="4" spans="1:10" ht="64.2" customHeight="1" x14ac:dyDescent="0.3">
      <c r="A4" s="5" t="s">
        <v>142</v>
      </c>
      <c r="B4" s="5" t="s">
        <v>13</v>
      </c>
      <c r="C4" s="5" t="s">
        <v>10</v>
      </c>
      <c r="D4" s="5" t="s">
        <v>15</v>
      </c>
      <c r="E4" s="5" t="s">
        <v>16</v>
      </c>
      <c r="F4" s="5" t="s">
        <v>17</v>
      </c>
      <c r="G4" s="6">
        <v>5000000</v>
      </c>
      <c r="H4" s="7">
        <v>45035</v>
      </c>
      <c r="I4" s="8" t="s">
        <v>111</v>
      </c>
      <c r="J4" s="5" t="s">
        <v>30</v>
      </c>
    </row>
    <row r="5" spans="1:10" ht="68.55" customHeight="1" x14ac:dyDescent="0.3">
      <c r="A5" s="5" t="s">
        <v>143</v>
      </c>
      <c r="B5" s="5" t="s">
        <v>13</v>
      </c>
      <c r="C5" s="5" t="s">
        <v>10</v>
      </c>
      <c r="D5" s="5" t="s">
        <v>15</v>
      </c>
      <c r="E5" s="5" t="s">
        <v>16</v>
      </c>
      <c r="F5" s="5" t="s">
        <v>17</v>
      </c>
      <c r="G5" s="6">
        <v>5000000</v>
      </c>
      <c r="H5" s="7">
        <v>45035</v>
      </c>
      <c r="I5" s="8" t="s">
        <v>111</v>
      </c>
      <c r="J5" s="5" t="s">
        <v>30</v>
      </c>
    </row>
    <row r="6" spans="1:10" ht="70.05" customHeight="1" x14ac:dyDescent="0.3">
      <c r="A6" s="5" t="s">
        <v>144</v>
      </c>
      <c r="B6" s="5" t="s">
        <v>13</v>
      </c>
      <c r="C6" s="5" t="s">
        <v>10</v>
      </c>
      <c r="D6" s="5" t="s">
        <v>15</v>
      </c>
      <c r="E6" s="5" t="s">
        <v>16</v>
      </c>
      <c r="F6" s="5" t="s">
        <v>17</v>
      </c>
      <c r="G6" s="6">
        <v>5000000</v>
      </c>
      <c r="H6" s="7">
        <v>45035</v>
      </c>
      <c r="I6" s="8" t="s">
        <v>111</v>
      </c>
      <c r="J6" s="5" t="s">
        <v>30</v>
      </c>
    </row>
    <row r="7" spans="1:10" ht="79.05" customHeight="1" x14ac:dyDescent="0.3">
      <c r="A7" s="5" t="s">
        <v>138</v>
      </c>
      <c r="B7" s="5" t="s">
        <v>13</v>
      </c>
      <c r="C7" s="5" t="s">
        <v>27</v>
      </c>
      <c r="D7" s="5" t="s">
        <v>33</v>
      </c>
      <c r="E7" s="5" t="s">
        <v>39</v>
      </c>
      <c r="F7" s="5" t="s">
        <v>35</v>
      </c>
      <c r="G7" s="6">
        <v>35000000</v>
      </c>
      <c r="H7" s="9" t="s">
        <v>11</v>
      </c>
      <c r="I7" s="10">
        <v>45324</v>
      </c>
      <c r="J7" s="10">
        <v>45638</v>
      </c>
    </row>
    <row r="8" spans="1:10" ht="108.3" customHeight="1" x14ac:dyDescent="0.3">
      <c r="A8" s="5" t="s">
        <v>139</v>
      </c>
      <c r="B8" s="5" t="s">
        <v>13</v>
      </c>
      <c r="C8" s="5" t="s">
        <v>27</v>
      </c>
      <c r="D8" s="5" t="s">
        <v>34</v>
      </c>
      <c r="E8" s="5" t="s">
        <v>115</v>
      </c>
      <c r="F8" s="5" t="s">
        <v>137</v>
      </c>
      <c r="G8" s="6">
        <v>45000000</v>
      </c>
      <c r="H8" s="9" t="s">
        <v>11</v>
      </c>
      <c r="I8" s="10">
        <v>45343</v>
      </c>
      <c r="J8" s="10">
        <v>45565</v>
      </c>
    </row>
    <row r="9" spans="1:10" ht="71.25" customHeight="1" x14ac:dyDescent="0.3">
      <c r="A9" s="5" t="s">
        <v>147</v>
      </c>
      <c r="B9" s="5" t="s">
        <v>13</v>
      </c>
      <c r="C9" s="5" t="s">
        <v>27</v>
      </c>
      <c r="D9" s="5" t="s">
        <v>32</v>
      </c>
      <c r="E9" s="5" t="s">
        <v>38</v>
      </c>
      <c r="F9" s="5" t="s">
        <v>140</v>
      </c>
      <c r="G9" s="6">
        <v>58565450</v>
      </c>
      <c r="H9" s="9" t="s">
        <v>11</v>
      </c>
      <c r="I9" s="10">
        <v>45405</v>
      </c>
      <c r="J9" s="10">
        <v>45548</v>
      </c>
    </row>
    <row r="10" spans="1:10" ht="87" customHeight="1" x14ac:dyDescent="0.3">
      <c r="A10" s="9" t="s">
        <v>148</v>
      </c>
      <c r="B10" s="9" t="s">
        <v>13</v>
      </c>
      <c r="C10" s="9" t="s">
        <v>131</v>
      </c>
      <c r="D10" s="9" t="s">
        <v>34</v>
      </c>
      <c r="E10" s="9" t="s">
        <v>114</v>
      </c>
      <c r="F10" s="9" t="s">
        <v>137</v>
      </c>
      <c r="G10" s="11">
        <v>62000000</v>
      </c>
      <c r="H10" s="9" t="s">
        <v>11</v>
      </c>
      <c r="I10" s="10">
        <v>45405</v>
      </c>
      <c r="J10" s="10">
        <v>45541</v>
      </c>
    </row>
    <row r="11" spans="1:10" ht="70.95" customHeight="1" x14ac:dyDescent="0.3">
      <c r="A11" s="9" t="s">
        <v>149</v>
      </c>
      <c r="B11" s="9" t="s">
        <v>13</v>
      </c>
      <c r="C11" s="9" t="s">
        <v>131</v>
      </c>
      <c r="D11" s="9" t="s">
        <v>33</v>
      </c>
      <c r="E11" s="9" t="s">
        <v>40</v>
      </c>
      <c r="F11" s="9" t="s">
        <v>137</v>
      </c>
      <c r="G11" s="11">
        <v>55000000</v>
      </c>
      <c r="H11" s="9" t="s">
        <v>11</v>
      </c>
      <c r="I11" s="10">
        <v>45405</v>
      </c>
      <c r="J11" s="10">
        <v>45541</v>
      </c>
    </row>
    <row r="12" spans="1:10" ht="94.5" customHeight="1" x14ac:dyDescent="0.3">
      <c r="A12" s="9" t="s">
        <v>152</v>
      </c>
      <c r="B12" s="9" t="s">
        <v>13</v>
      </c>
      <c r="C12" s="9" t="s">
        <v>27</v>
      </c>
      <c r="D12" s="9" t="s">
        <v>32</v>
      </c>
      <c r="E12" s="9" t="s">
        <v>38</v>
      </c>
      <c r="F12" s="9" t="s">
        <v>140</v>
      </c>
      <c r="G12" s="11">
        <v>10000000</v>
      </c>
      <c r="H12" s="9" t="s">
        <v>11</v>
      </c>
      <c r="I12" s="10">
        <v>45429</v>
      </c>
      <c r="J12" s="10">
        <v>45590</v>
      </c>
    </row>
    <row r="13" spans="1:10" ht="79.95" customHeight="1" x14ac:dyDescent="0.3">
      <c r="A13" s="9" t="s">
        <v>153</v>
      </c>
      <c r="B13" s="9" t="s">
        <v>13</v>
      </c>
      <c r="C13" s="9" t="s">
        <v>27</v>
      </c>
      <c r="D13" s="9" t="s">
        <v>32</v>
      </c>
      <c r="E13" s="9" t="s">
        <v>38</v>
      </c>
      <c r="F13" s="9" t="s">
        <v>140</v>
      </c>
      <c r="G13" s="11">
        <v>35000000</v>
      </c>
      <c r="H13" s="9" t="s">
        <v>11</v>
      </c>
      <c r="I13" s="10">
        <v>45429</v>
      </c>
      <c r="J13" s="10">
        <v>45534</v>
      </c>
    </row>
    <row r="14" spans="1:10" ht="111.45" customHeight="1" x14ac:dyDescent="0.3">
      <c r="A14" s="9" t="s">
        <v>154</v>
      </c>
      <c r="B14" s="9" t="s">
        <v>13</v>
      </c>
      <c r="C14" s="9" t="s">
        <v>27</v>
      </c>
      <c r="D14" s="9" t="s">
        <v>15</v>
      </c>
      <c r="E14" s="9" t="s">
        <v>37</v>
      </c>
      <c r="F14" s="9" t="s">
        <v>130</v>
      </c>
      <c r="G14" s="11">
        <v>20000000</v>
      </c>
      <c r="H14" s="10" t="s">
        <v>112</v>
      </c>
      <c r="I14" s="10">
        <v>45445</v>
      </c>
      <c r="J14" s="10">
        <v>45565</v>
      </c>
    </row>
    <row r="15" spans="1:10" ht="115.95" customHeight="1" x14ac:dyDescent="0.3">
      <c r="A15" s="9" t="s">
        <v>155</v>
      </c>
      <c r="B15" s="9" t="s">
        <v>13</v>
      </c>
      <c r="C15" s="9" t="s">
        <v>27</v>
      </c>
      <c r="D15" s="9" t="s">
        <v>31</v>
      </c>
      <c r="E15" s="9" t="s">
        <v>37</v>
      </c>
      <c r="F15" s="9" t="s">
        <v>130</v>
      </c>
      <c r="G15" s="11">
        <v>25000000</v>
      </c>
      <c r="H15" s="10" t="s">
        <v>113</v>
      </c>
      <c r="I15" s="10">
        <v>45445</v>
      </c>
      <c r="J15" s="10">
        <v>45565</v>
      </c>
    </row>
    <row r="16" spans="1:10" ht="85.95" customHeight="1" x14ac:dyDescent="0.3">
      <c r="A16" s="9" t="s">
        <v>156</v>
      </c>
      <c r="B16" s="9" t="s">
        <v>95</v>
      </c>
      <c r="C16" s="9" t="s">
        <v>131</v>
      </c>
      <c r="D16" s="9" t="s">
        <v>187</v>
      </c>
      <c r="E16" s="9" t="s">
        <v>135</v>
      </c>
      <c r="F16" s="9" t="s">
        <v>151</v>
      </c>
      <c r="G16" s="11">
        <v>58074807</v>
      </c>
      <c r="H16" s="10" t="s">
        <v>11</v>
      </c>
      <c r="I16" s="10">
        <v>45453</v>
      </c>
      <c r="J16" s="10">
        <v>45548</v>
      </c>
    </row>
    <row r="17" spans="1:10" ht="85.95" customHeight="1" x14ac:dyDescent="0.3">
      <c r="A17" s="9" t="s">
        <v>188</v>
      </c>
      <c r="B17" s="9" t="s">
        <v>13</v>
      </c>
      <c r="C17" s="9" t="s">
        <v>27</v>
      </c>
      <c r="D17" s="9" t="s">
        <v>12</v>
      </c>
      <c r="E17" s="9" t="s">
        <v>14</v>
      </c>
      <c r="F17" s="9" t="s">
        <v>29</v>
      </c>
      <c r="G17" s="11">
        <v>35000000</v>
      </c>
      <c r="H17" s="9" t="s">
        <v>11</v>
      </c>
      <c r="I17" s="14">
        <v>45536</v>
      </c>
      <c r="J17" s="14">
        <v>45566</v>
      </c>
    </row>
    <row r="18" spans="1:10" ht="96" customHeight="1" x14ac:dyDescent="0.3">
      <c r="A18" s="9" t="s">
        <v>145</v>
      </c>
      <c r="B18" s="9" t="s">
        <v>13</v>
      </c>
      <c r="C18" s="9" t="s">
        <v>27</v>
      </c>
      <c r="D18" s="9" t="s">
        <v>15</v>
      </c>
      <c r="E18" s="9" t="s">
        <v>146</v>
      </c>
      <c r="F18" s="9" t="s">
        <v>130</v>
      </c>
      <c r="G18" s="11">
        <v>3000000</v>
      </c>
      <c r="H18" s="14">
        <v>45505</v>
      </c>
      <c r="I18" s="14">
        <v>45536</v>
      </c>
      <c r="J18" s="14">
        <v>45627</v>
      </c>
    </row>
    <row r="19" spans="1:10" ht="90" customHeight="1" x14ac:dyDescent="0.3">
      <c r="A19" s="9" t="s">
        <v>157</v>
      </c>
      <c r="B19" s="9" t="s">
        <v>13</v>
      </c>
      <c r="C19" s="9" t="s">
        <v>27</v>
      </c>
      <c r="D19" s="9" t="s">
        <v>94</v>
      </c>
      <c r="E19" s="9" t="s">
        <v>132</v>
      </c>
      <c r="F19" s="9" t="s">
        <v>137</v>
      </c>
      <c r="G19" s="11">
        <v>24000000</v>
      </c>
      <c r="H19" s="9" t="s">
        <v>11</v>
      </c>
      <c r="I19" s="14">
        <v>45544</v>
      </c>
      <c r="J19" s="14">
        <v>45658</v>
      </c>
    </row>
    <row r="20" spans="1:10" ht="189" customHeight="1" x14ac:dyDescent="0.3">
      <c r="A20" s="9" t="s">
        <v>158</v>
      </c>
      <c r="B20" s="9" t="s">
        <v>13</v>
      </c>
      <c r="C20" s="9" t="s">
        <v>27</v>
      </c>
      <c r="D20" s="9" t="s">
        <v>32</v>
      </c>
      <c r="E20" s="9" t="s">
        <v>38</v>
      </c>
      <c r="F20" s="9" t="s">
        <v>36</v>
      </c>
      <c r="G20" s="11">
        <v>5000000</v>
      </c>
      <c r="H20" s="9" t="s">
        <v>11</v>
      </c>
      <c r="I20" s="14">
        <v>45544</v>
      </c>
      <c r="J20" s="14">
        <v>45635</v>
      </c>
    </row>
    <row r="21" spans="1:10" ht="98.55" customHeight="1" x14ac:dyDescent="0.3">
      <c r="A21" s="9" t="s">
        <v>150</v>
      </c>
      <c r="B21" s="9" t="s">
        <v>13</v>
      </c>
      <c r="C21" s="9" t="s">
        <v>27</v>
      </c>
      <c r="D21" s="9" t="s">
        <v>93</v>
      </c>
      <c r="E21" s="9" t="s">
        <v>117</v>
      </c>
      <c r="F21" s="9" t="s">
        <v>116</v>
      </c>
      <c r="G21" s="11">
        <v>30000000</v>
      </c>
      <c r="H21" s="9" t="s">
        <v>11</v>
      </c>
      <c r="I21" s="14">
        <v>45544</v>
      </c>
      <c r="J21" s="14">
        <v>45627</v>
      </c>
    </row>
    <row r="22" spans="1:10" ht="86.7" customHeight="1" x14ac:dyDescent="0.3">
      <c r="A22" s="9" t="s">
        <v>92</v>
      </c>
      <c r="B22" s="9" t="s">
        <v>13</v>
      </c>
      <c r="C22" s="9" t="s">
        <v>131</v>
      </c>
      <c r="D22" s="9" t="s">
        <v>133</v>
      </c>
      <c r="E22" s="9" t="s">
        <v>134</v>
      </c>
      <c r="F22" s="9" t="s">
        <v>130</v>
      </c>
      <c r="G22" s="11">
        <v>10000000</v>
      </c>
      <c r="H22" s="9" t="s">
        <v>30</v>
      </c>
      <c r="I22" s="14">
        <v>45717</v>
      </c>
      <c r="J22" s="14">
        <v>45809</v>
      </c>
    </row>
    <row r="25" spans="1:10" x14ac:dyDescent="0.3">
      <c r="F25" s="12"/>
    </row>
    <row r="26" spans="1:10" x14ac:dyDescent="0.3">
      <c r="F26" s="12"/>
    </row>
    <row r="106" spans="5:5" ht="16.8" x14ac:dyDescent="0.3">
      <c r="E106" s="13"/>
    </row>
  </sheetData>
  <autoFilter ref="A2:J21" xr:uid="{10F7BC82-F713-4380-854B-DF309671A6EC}"/>
  <mergeCells count="1">
    <mergeCell ref="A1:J1"/>
  </mergeCells>
  <pageMargins left="0.25" right="0.25" top="0.75" bottom="0.75" header="0.3" footer="0.3"/>
  <pageSetup paperSize="8"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A982-EC5C-4DA3-98CD-56C34582046A}">
  <dimension ref="A1:M19"/>
  <sheetViews>
    <sheetView zoomScale="60" zoomScaleNormal="60" workbookViewId="0">
      <selection activeCell="G18" sqref="G18"/>
    </sheetView>
  </sheetViews>
  <sheetFormatPr defaultRowHeight="14.4" x14ac:dyDescent="0.3"/>
  <cols>
    <col min="1" max="1" width="42.44140625" style="19" bestFit="1" customWidth="1"/>
    <col min="2" max="2" width="18.44140625" style="19" customWidth="1"/>
    <col min="3" max="3" width="19.21875" style="19" customWidth="1"/>
    <col min="4" max="4" width="37" style="19" customWidth="1"/>
    <col min="5" max="5" width="44" style="19" bestFit="1" customWidth="1"/>
    <col min="6" max="6" width="54.44140625" style="19" customWidth="1"/>
    <col min="7" max="7" width="18.5546875" style="19" customWidth="1"/>
    <col min="8" max="8" width="19.77734375" style="19" customWidth="1"/>
    <col min="9" max="9" width="15.44140625" style="19" customWidth="1"/>
    <col min="10" max="10" width="24" style="19" customWidth="1"/>
    <col min="11" max="16376" width="8.77734375" style="19"/>
    <col min="16377" max="16377" width="9.21875" style="19" bestFit="1" customWidth="1"/>
    <col min="16378" max="16384" width="9.21875" style="19" customWidth="1"/>
  </cols>
  <sheetData>
    <row r="1" spans="1:13" ht="28.8" x14ac:dyDescent="0.3">
      <c r="A1" s="60" t="s">
        <v>96</v>
      </c>
      <c r="B1" s="60"/>
      <c r="C1" s="60"/>
      <c r="D1" s="60"/>
      <c r="E1" s="60"/>
      <c r="F1" s="60"/>
      <c r="G1" s="60"/>
      <c r="H1" s="60"/>
      <c r="I1" s="60"/>
      <c r="J1" s="60"/>
    </row>
    <row r="2" spans="1:13" ht="31.2" x14ac:dyDescent="0.3">
      <c r="A2" s="17" t="s">
        <v>25</v>
      </c>
      <c r="B2" s="17" t="s">
        <v>0</v>
      </c>
      <c r="C2" s="17" t="s">
        <v>1</v>
      </c>
      <c r="D2" s="17" t="s">
        <v>2</v>
      </c>
      <c r="E2" s="17" t="s">
        <v>3</v>
      </c>
      <c r="F2" s="17" t="s">
        <v>4</v>
      </c>
      <c r="G2" s="17" t="s">
        <v>5</v>
      </c>
      <c r="H2" s="17" t="s">
        <v>6</v>
      </c>
      <c r="I2" s="17" t="s">
        <v>7</v>
      </c>
      <c r="J2" s="17" t="s">
        <v>8</v>
      </c>
      <c r="K2" s="28"/>
      <c r="L2" s="28"/>
      <c r="M2" s="28"/>
    </row>
    <row r="3" spans="1:13" ht="86.4" x14ac:dyDescent="0.3">
      <c r="A3" s="29" t="s">
        <v>118</v>
      </c>
      <c r="B3" s="29" t="s">
        <v>13</v>
      </c>
      <c r="C3" s="29" t="s">
        <v>161</v>
      </c>
      <c r="D3" s="29" t="s">
        <v>81</v>
      </c>
      <c r="E3" s="29" t="s">
        <v>122</v>
      </c>
      <c r="F3" s="29" t="s">
        <v>129</v>
      </c>
      <c r="G3" s="30">
        <v>12000000</v>
      </c>
      <c r="H3" s="29" t="s">
        <v>11</v>
      </c>
      <c r="I3" s="31">
        <v>44948</v>
      </c>
      <c r="J3" s="29" t="s">
        <v>82</v>
      </c>
      <c r="L3" s="28"/>
      <c r="M3" s="28"/>
    </row>
    <row r="4" spans="1:13" ht="86.4" x14ac:dyDescent="0.3">
      <c r="A4" s="29" t="s">
        <v>119</v>
      </c>
      <c r="B4" s="29" t="s">
        <v>13</v>
      </c>
      <c r="C4" s="29" t="s">
        <v>161</v>
      </c>
      <c r="D4" s="29" t="s">
        <v>81</v>
      </c>
      <c r="E4" s="29" t="s">
        <v>123</v>
      </c>
      <c r="F4" s="29" t="s">
        <v>128</v>
      </c>
      <c r="G4" s="32">
        <v>10000000</v>
      </c>
      <c r="H4" s="31">
        <v>45139</v>
      </c>
      <c r="I4" s="31">
        <v>45187</v>
      </c>
      <c r="J4" s="29" t="s">
        <v>82</v>
      </c>
      <c r="L4" s="28"/>
      <c r="M4" s="28"/>
    </row>
    <row r="5" spans="1:13" ht="43.2" x14ac:dyDescent="0.3">
      <c r="A5" s="33" t="s">
        <v>162</v>
      </c>
      <c r="B5" s="33" t="s">
        <v>13</v>
      </c>
      <c r="C5" s="33" t="s">
        <v>161</v>
      </c>
      <c r="D5" s="33" t="s">
        <v>81</v>
      </c>
      <c r="E5" s="33" t="s">
        <v>122</v>
      </c>
      <c r="F5" s="33" t="s">
        <v>120</v>
      </c>
      <c r="G5" s="34">
        <v>1000000</v>
      </c>
      <c r="H5" s="35" t="s">
        <v>11</v>
      </c>
      <c r="I5" s="36">
        <v>45505</v>
      </c>
      <c r="J5" s="36">
        <v>45626</v>
      </c>
      <c r="L5" s="28"/>
      <c r="M5" s="28"/>
    </row>
    <row r="6" spans="1:13" ht="43.2" x14ac:dyDescent="0.3">
      <c r="A6" s="37" t="s">
        <v>163</v>
      </c>
      <c r="B6" s="37" t="s">
        <v>13</v>
      </c>
      <c r="C6" s="37" t="s">
        <v>161</v>
      </c>
      <c r="D6" s="37" t="s">
        <v>81</v>
      </c>
      <c r="E6" s="37" t="s">
        <v>124</v>
      </c>
      <c r="F6" s="37" t="s">
        <v>120</v>
      </c>
      <c r="G6" s="38">
        <f>29600000-1500000-9500000</f>
        <v>18600000</v>
      </c>
      <c r="H6" s="36" t="s">
        <v>11</v>
      </c>
      <c r="I6" s="36">
        <v>45536</v>
      </c>
      <c r="J6" s="36">
        <v>45626</v>
      </c>
      <c r="L6" s="28"/>
      <c r="M6" s="28"/>
    </row>
    <row r="7" spans="1:13" ht="43.2" x14ac:dyDescent="0.3">
      <c r="A7" s="37" t="s">
        <v>164</v>
      </c>
      <c r="B7" s="37" t="s">
        <v>13</v>
      </c>
      <c r="C7" s="37" t="s">
        <v>161</v>
      </c>
      <c r="D7" s="37" t="s">
        <v>81</v>
      </c>
      <c r="E7" s="37" t="s">
        <v>125</v>
      </c>
      <c r="F7" s="37" t="s">
        <v>120</v>
      </c>
      <c r="G7" s="38">
        <f>1500000-521000</f>
        <v>979000</v>
      </c>
      <c r="H7" s="36" t="s">
        <v>11</v>
      </c>
      <c r="I7" s="36">
        <v>45536</v>
      </c>
      <c r="J7" s="36">
        <v>45626</v>
      </c>
      <c r="L7" s="28"/>
      <c r="M7" s="28"/>
    </row>
    <row r="8" spans="1:13" ht="43.2" x14ac:dyDescent="0.3">
      <c r="A8" s="37" t="s">
        <v>165</v>
      </c>
      <c r="B8" s="37" t="s">
        <v>13</v>
      </c>
      <c r="C8" s="37" t="s">
        <v>161</v>
      </c>
      <c r="D8" s="37" t="s">
        <v>81</v>
      </c>
      <c r="E8" s="37" t="s">
        <v>126</v>
      </c>
      <c r="F8" s="37" t="s">
        <v>120</v>
      </c>
      <c r="G8" s="38">
        <v>5000000</v>
      </c>
      <c r="H8" s="36" t="s">
        <v>11</v>
      </c>
      <c r="I8" s="36">
        <v>45536</v>
      </c>
      <c r="J8" s="36">
        <v>45626</v>
      </c>
      <c r="L8" s="28"/>
      <c r="M8" s="28"/>
    </row>
    <row r="9" spans="1:13" ht="43.2" x14ac:dyDescent="0.3">
      <c r="A9" s="9" t="s">
        <v>166</v>
      </c>
      <c r="B9" s="9" t="s">
        <v>13</v>
      </c>
      <c r="C9" s="9" t="s">
        <v>161</v>
      </c>
      <c r="D9" s="9" t="s">
        <v>81</v>
      </c>
      <c r="E9" s="9" t="s">
        <v>121</v>
      </c>
      <c r="F9" s="9" t="s">
        <v>120</v>
      </c>
      <c r="G9" s="11">
        <v>4000000</v>
      </c>
      <c r="H9" s="14">
        <v>45597</v>
      </c>
      <c r="I9" s="36">
        <v>45658</v>
      </c>
      <c r="J9" s="36">
        <v>45748</v>
      </c>
      <c r="L9" s="28"/>
      <c r="M9" s="28"/>
    </row>
    <row r="10" spans="1:13" ht="43.2" x14ac:dyDescent="0.3">
      <c r="A10" s="37" t="s">
        <v>167</v>
      </c>
      <c r="B10" s="37" t="s">
        <v>13</v>
      </c>
      <c r="C10" s="37" t="s">
        <v>161</v>
      </c>
      <c r="D10" s="37" t="s">
        <v>85</v>
      </c>
      <c r="E10" s="37" t="s">
        <v>127</v>
      </c>
      <c r="F10" s="37" t="s">
        <v>136</v>
      </c>
      <c r="G10" s="38">
        <v>1500000</v>
      </c>
      <c r="H10" s="36" t="s">
        <v>11</v>
      </c>
      <c r="I10" s="36">
        <v>45658</v>
      </c>
      <c r="J10" s="36">
        <v>45748</v>
      </c>
      <c r="L10" s="28"/>
      <c r="M10" s="28"/>
    </row>
    <row r="11" spans="1:13" ht="43.2" x14ac:dyDescent="0.3">
      <c r="A11" s="37" t="s">
        <v>168</v>
      </c>
      <c r="B11" s="37" t="s">
        <v>13</v>
      </c>
      <c r="C11" s="37" t="s">
        <v>161</v>
      </c>
      <c r="D11" s="37" t="s">
        <v>81</v>
      </c>
      <c r="E11" s="37" t="s">
        <v>124</v>
      </c>
      <c r="F11" s="37" t="s">
        <v>136</v>
      </c>
      <c r="G11" s="38">
        <v>1500000</v>
      </c>
      <c r="H11" s="36" t="s">
        <v>11</v>
      </c>
      <c r="I11" s="36">
        <v>45658</v>
      </c>
      <c r="J11" s="36">
        <v>45748</v>
      </c>
      <c r="L11" s="28"/>
      <c r="M11" s="28"/>
    </row>
    <row r="12" spans="1:13" ht="15.6" x14ac:dyDescent="0.3">
      <c r="L12" s="28"/>
      <c r="M12" s="28"/>
    </row>
    <row r="13" spans="1:13" ht="15.6" x14ac:dyDescent="0.3">
      <c r="L13" s="28"/>
      <c r="M13" s="28"/>
    </row>
    <row r="14" spans="1:13" ht="15.6" x14ac:dyDescent="0.3">
      <c r="L14" s="28"/>
      <c r="M14" s="28"/>
    </row>
    <row r="15" spans="1:13" ht="15.6" x14ac:dyDescent="0.3">
      <c r="A15" s="28"/>
      <c r="B15" s="28"/>
      <c r="C15" s="28"/>
      <c r="D15" s="28"/>
      <c r="E15" s="28"/>
      <c r="F15" s="28"/>
      <c r="G15" s="28"/>
      <c r="H15" s="28"/>
      <c r="I15" s="28"/>
      <c r="J15" s="28"/>
      <c r="K15" s="28"/>
      <c r="L15" s="28"/>
      <c r="M15" s="28"/>
    </row>
    <row r="16" spans="1:13" ht="15.6" x14ac:dyDescent="0.3">
      <c r="A16" s="28"/>
      <c r="B16" s="28"/>
      <c r="C16" s="28"/>
      <c r="D16" s="28"/>
      <c r="E16" s="28"/>
      <c r="F16" s="28"/>
      <c r="G16" s="28"/>
      <c r="H16" s="28"/>
      <c r="I16" s="28"/>
      <c r="J16" s="28"/>
      <c r="K16" s="28"/>
      <c r="L16" s="28"/>
      <c r="M16" s="28"/>
    </row>
    <row r="17" spans="1:13" ht="15.6" x14ac:dyDescent="0.3">
      <c r="A17" s="28"/>
      <c r="B17" s="28"/>
      <c r="C17" s="28"/>
      <c r="D17" s="28"/>
      <c r="E17" s="28"/>
      <c r="F17" s="28"/>
      <c r="G17" s="28"/>
      <c r="H17" s="28"/>
      <c r="I17" s="28"/>
      <c r="J17" s="28"/>
      <c r="K17" s="28"/>
      <c r="L17" s="28"/>
      <c r="M17" s="28"/>
    </row>
    <row r="18" spans="1:13" ht="15.6" x14ac:dyDescent="0.3">
      <c r="A18" s="28"/>
      <c r="B18" s="28"/>
      <c r="C18" s="28"/>
      <c r="D18" s="28"/>
      <c r="E18" s="28"/>
      <c r="F18" s="28"/>
      <c r="G18" s="28"/>
      <c r="H18" s="28"/>
      <c r="I18" s="28"/>
      <c r="J18" s="28"/>
      <c r="K18" s="28"/>
      <c r="L18" s="28"/>
      <c r="M18" s="28"/>
    </row>
    <row r="19" spans="1:13" ht="15.6" x14ac:dyDescent="0.3">
      <c r="A19" s="28"/>
      <c r="B19" s="28"/>
      <c r="C19" s="28"/>
      <c r="D19" s="28"/>
      <c r="E19" s="28"/>
      <c r="F19" s="28"/>
      <c r="G19" s="28"/>
      <c r="H19" s="28"/>
      <c r="I19" s="28"/>
      <c r="J19" s="28"/>
      <c r="K19" s="28"/>
      <c r="L19" s="28"/>
      <c r="M19" s="28"/>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9C613-4013-4168-A766-2AD0FE309E89}">
  <dimension ref="A1:J12"/>
  <sheetViews>
    <sheetView zoomScale="86" zoomScaleNormal="86" workbookViewId="0">
      <selection activeCell="L4" sqref="L4"/>
    </sheetView>
  </sheetViews>
  <sheetFormatPr defaultColWidth="20.88671875" defaultRowHeight="14.4" x14ac:dyDescent="0.3"/>
  <cols>
    <col min="1" max="2" width="20.88671875" style="19"/>
    <col min="3" max="3" width="15.44140625" style="19" customWidth="1"/>
    <col min="4" max="4" width="30.6640625" style="19" customWidth="1"/>
    <col min="5" max="5" width="37" style="19" customWidth="1"/>
    <col min="6" max="6" width="15.33203125" style="19" customWidth="1"/>
    <col min="7" max="16384" width="20.88671875" style="19"/>
  </cols>
  <sheetData>
    <row r="1" spans="1:10" ht="28.8" x14ac:dyDescent="0.3">
      <c r="A1" s="61" t="s">
        <v>101</v>
      </c>
      <c r="B1" s="62"/>
      <c r="C1" s="62"/>
      <c r="D1" s="62"/>
      <c r="E1" s="62"/>
      <c r="F1" s="62"/>
      <c r="G1" s="62"/>
      <c r="H1" s="62"/>
      <c r="I1" s="62"/>
      <c r="J1" s="63"/>
    </row>
    <row r="2" spans="1:10" ht="46.8" x14ac:dyDescent="0.3">
      <c r="A2" s="17" t="s">
        <v>25</v>
      </c>
      <c r="B2" s="17" t="s">
        <v>0</v>
      </c>
      <c r="C2" s="17" t="s">
        <v>1</v>
      </c>
      <c r="D2" s="17" t="s">
        <v>2</v>
      </c>
      <c r="E2" s="17" t="s">
        <v>3</v>
      </c>
      <c r="F2" s="17" t="s">
        <v>4</v>
      </c>
      <c r="G2" s="17" t="s">
        <v>5</v>
      </c>
      <c r="H2" s="17" t="s">
        <v>6</v>
      </c>
      <c r="I2" s="17" t="s">
        <v>7</v>
      </c>
      <c r="J2" s="17" t="s">
        <v>8</v>
      </c>
    </row>
    <row r="3" spans="1:10" ht="86.4" x14ac:dyDescent="0.3">
      <c r="A3" s="5" t="s">
        <v>58</v>
      </c>
      <c r="B3" s="5" t="s">
        <v>9</v>
      </c>
      <c r="C3" s="5" t="s">
        <v>55</v>
      </c>
      <c r="D3" s="5" t="s">
        <v>72</v>
      </c>
      <c r="E3" s="5" t="s">
        <v>56</v>
      </c>
      <c r="F3" s="5" t="s">
        <v>57</v>
      </c>
      <c r="G3" s="6">
        <v>4500000</v>
      </c>
      <c r="H3" s="8">
        <v>45505</v>
      </c>
      <c r="I3" s="8">
        <v>45536</v>
      </c>
      <c r="J3" s="8">
        <v>45597</v>
      </c>
    </row>
    <row r="4" spans="1:10" ht="57.6" x14ac:dyDescent="0.3">
      <c r="A4" s="40" t="s">
        <v>65</v>
      </c>
      <c r="B4" s="40" t="s">
        <v>60</v>
      </c>
      <c r="C4" s="40" t="s">
        <v>55</v>
      </c>
      <c r="D4" s="40" t="s">
        <v>71</v>
      </c>
      <c r="E4" s="40" t="s">
        <v>61</v>
      </c>
      <c r="F4" s="40" t="s">
        <v>170</v>
      </c>
      <c r="G4" s="52">
        <v>250000</v>
      </c>
      <c r="H4" s="53">
        <v>45536</v>
      </c>
      <c r="I4" s="53">
        <v>45597</v>
      </c>
      <c r="J4" s="53">
        <v>45689</v>
      </c>
    </row>
    <row r="5" spans="1:10" ht="57.6" x14ac:dyDescent="0.3">
      <c r="A5" s="5" t="s">
        <v>108</v>
      </c>
      <c r="B5" s="5" t="s">
        <v>60</v>
      </c>
      <c r="C5" s="5" t="s">
        <v>55</v>
      </c>
      <c r="D5" s="5" t="s">
        <v>71</v>
      </c>
      <c r="E5" s="5" t="s">
        <v>61</v>
      </c>
      <c r="F5" s="5" t="s">
        <v>62</v>
      </c>
      <c r="G5" s="54">
        <v>5500000</v>
      </c>
      <c r="H5" s="8">
        <v>45597</v>
      </c>
      <c r="I5" s="8">
        <v>45627</v>
      </c>
      <c r="J5" s="8">
        <v>45689</v>
      </c>
    </row>
    <row r="6" spans="1:10" ht="57.6" x14ac:dyDescent="0.3">
      <c r="A6" s="40" t="s">
        <v>59</v>
      </c>
      <c r="B6" s="40" t="s">
        <v>60</v>
      </c>
      <c r="C6" s="40" t="s">
        <v>55</v>
      </c>
      <c r="D6" s="40" t="s">
        <v>71</v>
      </c>
      <c r="E6" s="40" t="s">
        <v>61</v>
      </c>
      <c r="F6" s="40" t="s">
        <v>62</v>
      </c>
      <c r="G6" s="52">
        <v>100000</v>
      </c>
      <c r="H6" s="53">
        <v>45627</v>
      </c>
      <c r="I6" s="53">
        <v>45658</v>
      </c>
      <c r="J6" s="53" t="s">
        <v>169</v>
      </c>
    </row>
    <row r="7" spans="1:10" ht="57.6" x14ac:dyDescent="0.3">
      <c r="A7" s="40" t="s">
        <v>63</v>
      </c>
      <c r="B7" s="40" t="s">
        <v>60</v>
      </c>
      <c r="C7" s="40" t="s">
        <v>55</v>
      </c>
      <c r="D7" s="40" t="s">
        <v>71</v>
      </c>
      <c r="E7" s="40" t="s">
        <v>61</v>
      </c>
      <c r="F7" s="40" t="s">
        <v>64</v>
      </c>
      <c r="G7" s="52">
        <v>250000</v>
      </c>
      <c r="H7" s="53">
        <v>45627</v>
      </c>
      <c r="I7" s="53">
        <v>45658</v>
      </c>
      <c r="J7" s="53" t="s">
        <v>169</v>
      </c>
    </row>
    <row r="8" spans="1:10" ht="57.6" x14ac:dyDescent="0.3">
      <c r="A8" s="40" t="s">
        <v>86</v>
      </c>
      <c r="B8" s="55" t="s">
        <v>9</v>
      </c>
      <c r="C8" s="40" t="s">
        <v>55</v>
      </c>
      <c r="D8" s="40" t="s">
        <v>72</v>
      </c>
      <c r="E8" s="40" t="s">
        <v>87</v>
      </c>
      <c r="F8" s="40" t="s">
        <v>62</v>
      </c>
      <c r="G8" s="52">
        <v>200000</v>
      </c>
      <c r="H8" s="53">
        <v>45627</v>
      </c>
      <c r="I8" s="53">
        <v>45658</v>
      </c>
      <c r="J8" s="53" t="s">
        <v>169</v>
      </c>
    </row>
    <row r="9" spans="1:10" ht="57.6" x14ac:dyDescent="0.3">
      <c r="A9" s="40" t="s">
        <v>67</v>
      </c>
      <c r="B9" s="40" t="s">
        <v>60</v>
      </c>
      <c r="C9" s="40" t="s">
        <v>55</v>
      </c>
      <c r="D9" s="40" t="s">
        <v>71</v>
      </c>
      <c r="E9" s="40" t="s">
        <v>61</v>
      </c>
      <c r="F9" s="40" t="s">
        <v>62</v>
      </c>
      <c r="G9" s="52">
        <v>500000</v>
      </c>
      <c r="H9" s="53">
        <v>45627</v>
      </c>
      <c r="I9" s="53">
        <v>45658</v>
      </c>
      <c r="J9" s="53" t="s">
        <v>169</v>
      </c>
    </row>
    <row r="10" spans="1:10" ht="57.6" x14ac:dyDescent="0.3">
      <c r="A10" s="40" t="s">
        <v>68</v>
      </c>
      <c r="B10" s="40" t="s">
        <v>60</v>
      </c>
      <c r="C10" s="40" t="s">
        <v>55</v>
      </c>
      <c r="D10" s="40" t="s">
        <v>71</v>
      </c>
      <c r="E10" s="40" t="s">
        <v>61</v>
      </c>
      <c r="F10" s="40" t="s">
        <v>66</v>
      </c>
      <c r="G10" s="52">
        <v>800000</v>
      </c>
      <c r="H10" s="53">
        <v>45627</v>
      </c>
      <c r="I10" s="53">
        <v>45658</v>
      </c>
      <c r="J10" s="53">
        <v>45689</v>
      </c>
    </row>
    <row r="11" spans="1:10" ht="72" x14ac:dyDescent="0.3">
      <c r="A11" s="5" t="s">
        <v>88</v>
      </c>
      <c r="B11" s="56" t="s">
        <v>9</v>
      </c>
      <c r="C11" s="5" t="s">
        <v>55</v>
      </c>
      <c r="D11" s="5" t="s">
        <v>72</v>
      </c>
      <c r="E11" s="5" t="s">
        <v>89</v>
      </c>
      <c r="F11" s="56" t="s">
        <v>171</v>
      </c>
      <c r="G11" s="54">
        <v>400000</v>
      </c>
      <c r="H11" s="53">
        <v>45627</v>
      </c>
      <c r="I11" s="53">
        <v>45658</v>
      </c>
      <c r="J11" s="18">
        <v>45536</v>
      </c>
    </row>
    <row r="12" spans="1:10" ht="86.4" x14ac:dyDescent="0.3">
      <c r="A12" s="5" t="s">
        <v>172</v>
      </c>
      <c r="B12" s="5" t="s">
        <v>60</v>
      </c>
      <c r="C12" s="5" t="s">
        <v>55</v>
      </c>
      <c r="D12" s="5" t="s">
        <v>72</v>
      </c>
      <c r="E12" s="5" t="s">
        <v>69</v>
      </c>
      <c r="F12" s="5" t="s">
        <v>70</v>
      </c>
      <c r="G12" s="54">
        <v>7750000</v>
      </c>
      <c r="H12" s="8">
        <v>45658</v>
      </c>
      <c r="I12" s="8">
        <v>45689</v>
      </c>
      <c r="J12" s="8">
        <v>45717</v>
      </c>
    </row>
  </sheetData>
  <sortState xmlns:xlrd2="http://schemas.microsoft.com/office/spreadsheetml/2017/richdata2" ref="A3:J12">
    <sortCondition ref="I2:I12"/>
  </sortState>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C573-889F-4C53-ABCD-960ED6C14E1C}">
  <dimension ref="A1:J5"/>
  <sheetViews>
    <sheetView zoomScale="70" zoomScaleNormal="70" workbookViewId="0">
      <selection activeCell="D17" sqref="D17"/>
    </sheetView>
  </sheetViews>
  <sheetFormatPr defaultColWidth="8.77734375" defaultRowHeight="14.4" x14ac:dyDescent="0.3"/>
  <cols>
    <col min="1" max="1" width="35.21875" style="19" customWidth="1"/>
    <col min="2" max="4" width="20" style="19" bestFit="1" customWidth="1"/>
    <col min="5" max="5" width="72.77734375" style="19" customWidth="1"/>
    <col min="6" max="6" width="26.77734375" style="19" customWidth="1"/>
    <col min="7" max="7" width="20" style="19" customWidth="1"/>
    <col min="8" max="8" width="18.77734375" style="19" customWidth="1"/>
    <col min="9" max="9" width="23.109375" style="19" customWidth="1"/>
    <col min="10" max="10" width="18.5546875" style="19" customWidth="1"/>
    <col min="11" max="16384" width="8.77734375" style="19"/>
  </cols>
  <sheetData>
    <row r="1" spans="1:10" ht="28.8" x14ac:dyDescent="0.3">
      <c r="A1" s="64" t="s">
        <v>102</v>
      </c>
      <c r="B1" s="65"/>
      <c r="C1" s="65"/>
      <c r="D1" s="65"/>
      <c r="E1" s="65"/>
      <c r="F1" s="65"/>
      <c r="G1" s="65"/>
      <c r="H1" s="65"/>
      <c r="I1" s="65"/>
      <c r="J1" s="65"/>
    </row>
    <row r="2" spans="1:10" ht="54" x14ac:dyDescent="0.3">
      <c r="A2" s="20" t="s">
        <v>25</v>
      </c>
      <c r="B2" s="20" t="s">
        <v>0</v>
      </c>
      <c r="C2" s="20" t="s">
        <v>1</v>
      </c>
      <c r="D2" s="20" t="s">
        <v>2</v>
      </c>
      <c r="E2" s="20" t="s">
        <v>3</v>
      </c>
      <c r="F2" s="20" t="s">
        <v>4</v>
      </c>
      <c r="G2" s="20" t="s">
        <v>5</v>
      </c>
      <c r="H2" s="20" t="s">
        <v>6</v>
      </c>
      <c r="I2" s="20" t="s">
        <v>7</v>
      </c>
      <c r="J2" s="20" t="s">
        <v>8</v>
      </c>
    </row>
    <row r="3" spans="1:10" ht="126" x14ac:dyDescent="0.3">
      <c r="A3" s="21" t="s">
        <v>173</v>
      </c>
      <c r="B3" s="22" t="s">
        <v>9</v>
      </c>
      <c r="C3" s="22" t="s">
        <v>28</v>
      </c>
      <c r="D3" s="22" t="s">
        <v>21</v>
      </c>
      <c r="E3" s="21" t="s">
        <v>174</v>
      </c>
      <c r="F3" s="21" t="s">
        <v>42</v>
      </c>
      <c r="G3" s="23">
        <v>6000000</v>
      </c>
      <c r="H3" s="53">
        <v>45505</v>
      </c>
      <c r="I3" s="53">
        <v>45534</v>
      </c>
      <c r="J3" s="53">
        <v>45611</v>
      </c>
    </row>
    <row r="4" spans="1:10" ht="72" x14ac:dyDescent="0.3">
      <c r="A4" s="22" t="s">
        <v>43</v>
      </c>
      <c r="B4" s="22" t="s">
        <v>9</v>
      </c>
      <c r="C4" s="22" t="s">
        <v>28</v>
      </c>
      <c r="D4" s="22" t="s">
        <v>21</v>
      </c>
      <c r="E4" s="22" t="s">
        <v>22</v>
      </c>
      <c r="F4" s="22" t="s">
        <v>26</v>
      </c>
      <c r="G4" s="24">
        <v>2000000</v>
      </c>
      <c r="H4" s="53">
        <v>45614</v>
      </c>
      <c r="I4" s="53">
        <v>45628</v>
      </c>
      <c r="J4" s="53">
        <v>45681</v>
      </c>
    </row>
    <row r="5" spans="1:10" ht="62.55" customHeight="1" x14ac:dyDescent="0.3">
      <c r="A5" s="21" t="s">
        <v>41</v>
      </c>
      <c r="B5" s="21" t="s">
        <v>9</v>
      </c>
      <c r="C5" s="21" t="s">
        <v>28</v>
      </c>
      <c r="D5" s="21" t="s">
        <v>21</v>
      </c>
      <c r="E5" s="21" t="s">
        <v>175</v>
      </c>
      <c r="F5" s="21" t="s">
        <v>176</v>
      </c>
      <c r="G5" s="23">
        <v>163435</v>
      </c>
      <c r="H5" s="53">
        <v>45691</v>
      </c>
      <c r="I5" s="53">
        <v>45705</v>
      </c>
      <c r="J5" s="53">
        <v>45744</v>
      </c>
    </row>
  </sheetData>
  <sortState xmlns:xlrd2="http://schemas.microsoft.com/office/spreadsheetml/2017/richdata2" ref="A3:J5">
    <sortCondition ref="I2:I5"/>
  </sortState>
  <mergeCells count="1">
    <mergeCell ref="A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3803-88FF-4F9F-B77C-AA325EE8307D}">
  <dimension ref="A1:J5"/>
  <sheetViews>
    <sheetView zoomScale="90" zoomScaleNormal="90" workbookViewId="0">
      <selection activeCell="E12" sqref="E12"/>
    </sheetView>
  </sheetViews>
  <sheetFormatPr defaultColWidth="8.77734375" defaultRowHeight="14.4" x14ac:dyDescent="0.3"/>
  <cols>
    <col min="1" max="1" width="33.77734375" style="19" bestFit="1" customWidth="1"/>
    <col min="2" max="2" width="18" style="19" customWidth="1"/>
    <col min="3" max="3" width="15.77734375" style="19" customWidth="1"/>
    <col min="4" max="4" width="16.21875" style="19" customWidth="1"/>
    <col min="5" max="5" width="76.77734375" style="19" customWidth="1"/>
    <col min="6" max="6" width="27.77734375" style="19" customWidth="1"/>
    <col min="7" max="7" width="17.77734375" style="19" customWidth="1"/>
    <col min="8" max="8" width="15" style="19" customWidth="1"/>
    <col min="9" max="9" width="16.77734375" style="19" customWidth="1"/>
    <col min="10" max="10" width="16.33203125" style="19" customWidth="1"/>
    <col min="11" max="16384" width="8.77734375" style="19"/>
  </cols>
  <sheetData>
    <row r="1" spans="1:10" ht="28.8" x14ac:dyDescent="0.3">
      <c r="A1" s="66" t="s">
        <v>104</v>
      </c>
      <c r="B1" s="66"/>
      <c r="C1" s="66"/>
      <c r="D1" s="66"/>
      <c r="E1" s="66"/>
      <c r="F1" s="66"/>
      <c r="G1" s="66"/>
      <c r="H1" s="66"/>
      <c r="I1" s="66"/>
      <c r="J1" s="66"/>
    </row>
    <row r="2" spans="1:10" ht="72" x14ac:dyDescent="0.3">
      <c r="A2" s="20" t="s">
        <v>25</v>
      </c>
      <c r="B2" s="20" t="s">
        <v>0</v>
      </c>
      <c r="C2" s="20" t="s">
        <v>1</v>
      </c>
      <c r="D2" s="20" t="s">
        <v>2</v>
      </c>
      <c r="E2" s="20" t="s">
        <v>3</v>
      </c>
      <c r="F2" s="20" t="s">
        <v>4</v>
      </c>
      <c r="G2" s="20" t="s">
        <v>5</v>
      </c>
      <c r="H2" s="20" t="s">
        <v>6</v>
      </c>
      <c r="I2" s="20" t="s">
        <v>7</v>
      </c>
      <c r="J2" s="20" t="s">
        <v>8</v>
      </c>
    </row>
    <row r="3" spans="1:10" ht="85.8" customHeight="1" x14ac:dyDescent="0.3">
      <c r="A3" s="9" t="s">
        <v>54</v>
      </c>
      <c r="B3" s="9" t="s">
        <v>9</v>
      </c>
      <c r="C3" s="9" t="s">
        <v>23</v>
      </c>
      <c r="D3" s="9" t="s">
        <v>24</v>
      </c>
      <c r="E3" s="9" t="s">
        <v>53</v>
      </c>
      <c r="F3" s="9" t="s">
        <v>26</v>
      </c>
      <c r="G3" s="39">
        <v>850000</v>
      </c>
      <c r="H3" s="53">
        <v>45579</v>
      </c>
      <c r="I3" s="53">
        <v>45586</v>
      </c>
      <c r="J3" s="53">
        <v>45677</v>
      </c>
    </row>
    <row r="4" spans="1:10" ht="85.8" customHeight="1" x14ac:dyDescent="0.3">
      <c r="A4" s="9" t="s">
        <v>84</v>
      </c>
      <c r="B4" s="9" t="s">
        <v>9</v>
      </c>
      <c r="C4" s="9" t="s">
        <v>23</v>
      </c>
      <c r="D4" s="9" t="s">
        <v>24</v>
      </c>
      <c r="E4" s="9" t="s">
        <v>53</v>
      </c>
      <c r="F4" s="9" t="s">
        <v>26</v>
      </c>
      <c r="G4" s="39">
        <v>400000</v>
      </c>
      <c r="H4" s="53">
        <v>45719</v>
      </c>
      <c r="I4" s="53">
        <v>45733</v>
      </c>
      <c r="J4" s="53">
        <v>45833</v>
      </c>
    </row>
    <row r="5" spans="1:10" ht="56.25" customHeight="1" x14ac:dyDescent="0.3">
      <c r="A5" s="9" t="s">
        <v>51</v>
      </c>
      <c r="B5" s="9" t="s">
        <v>9</v>
      </c>
      <c r="C5" s="9" t="s">
        <v>23</v>
      </c>
      <c r="D5" s="9" t="s">
        <v>24</v>
      </c>
      <c r="E5" s="9" t="s">
        <v>52</v>
      </c>
      <c r="F5" s="9" t="s">
        <v>26</v>
      </c>
      <c r="G5" s="39">
        <v>2624226</v>
      </c>
      <c r="H5" s="53">
        <v>45707</v>
      </c>
      <c r="I5" s="53">
        <v>45750</v>
      </c>
      <c r="J5" s="53">
        <v>45866</v>
      </c>
    </row>
  </sheetData>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D90A-4680-4B8F-BFD2-E7C914098129}">
  <dimension ref="A1:CU223"/>
  <sheetViews>
    <sheetView topLeftCell="C1" zoomScale="87" zoomScaleNormal="87" workbookViewId="0">
      <selection activeCell="E12" sqref="E12"/>
    </sheetView>
  </sheetViews>
  <sheetFormatPr defaultColWidth="9.109375" defaultRowHeight="14.4" x14ac:dyDescent="0.3"/>
  <cols>
    <col min="1" max="1" width="44.109375" style="25" bestFit="1" customWidth="1"/>
    <col min="2" max="2" width="17.77734375" style="25" bestFit="1" customWidth="1"/>
    <col min="3" max="3" width="19.77734375" style="25" customWidth="1"/>
    <col min="4" max="4" width="20.77734375" style="25" customWidth="1"/>
    <col min="5" max="5" width="106.109375" style="25" customWidth="1"/>
    <col min="6" max="6" width="39.33203125" style="25" bestFit="1" customWidth="1"/>
    <col min="7" max="7" width="35.77734375" style="25" bestFit="1" customWidth="1"/>
    <col min="8" max="8" width="26.109375" style="25" bestFit="1" customWidth="1"/>
    <col min="9" max="9" width="23.77734375" style="25" bestFit="1" customWidth="1"/>
    <col min="10" max="10" width="21.33203125" style="25" bestFit="1" customWidth="1"/>
    <col min="11" max="16384" width="9.109375" style="25"/>
  </cols>
  <sheetData>
    <row r="1" spans="1:99" ht="28.8" x14ac:dyDescent="0.3">
      <c r="A1" s="67" t="s">
        <v>103</v>
      </c>
      <c r="B1" s="68"/>
      <c r="C1" s="68"/>
      <c r="D1" s="68"/>
      <c r="E1" s="68"/>
      <c r="F1" s="68"/>
      <c r="G1" s="68"/>
      <c r="H1" s="68"/>
      <c r="I1" s="68"/>
      <c r="J1" s="6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row>
    <row r="2" spans="1:99" ht="45.6" customHeight="1" x14ac:dyDescent="0.3">
      <c r="A2" s="26" t="s">
        <v>25</v>
      </c>
      <c r="B2" s="26" t="s">
        <v>0</v>
      </c>
      <c r="C2" s="26" t="s">
        <v>1</v>
      </c>
      <c r="D2" s="26" t="s">
        <v>2</v>
      </c>
      <c r="E2" s="26" t="s">
        <v>3</v>
      </c>
      <c r="F2" s="26" t="s">
        <v>4</v>
      </c>
      <c r="G2" s="26" t="s">
        <v>5</v>
      </c>
      <c r="H2" s="26" t="s">
        <v>6</v>
      </c>
      <c r="I2" s="26" t="s">
        <v>7</v>
      </c>
      <c r="J2" s="26" t="s">
        <v>8</v>
      </c>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row>
    <row r="3" spans="1:99" ht="127.2" customHeight="1" x14ac:dyDescent="0.3">
      <c r="A3" s="40" t="s">
        <v>44</v>
      </c>
      <c r="B3" s="40" t="s">
        <v>9</v>
      </c>
      <c r="C3" s="40" t="s">
        <v>18</v>
      </c>
      <c r="D3" s="40" t="s">
        <v>19</v>
      </c>
      <c r="E3" s="41" t="s">
        <v>45</v>
      </c>
      <c r="F3" s="40" t="s">
        <v>46</v>
      </c>
      <c r="G3" s="42">
        <v>2050000</v>
      </c>
      <c r="H3" s="53">
        <v>45551</v>
      </c>
      <c r="I3" s="53">
        <v>45569</v>
      </c>
      <c r="J3" s="53">
        <v>45597</v>
      </c>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row>
    <row r="4" spans="1:99" ht="90" customHeight="1" x14ac:dyDescent="0.3">
      <c r="A4" s="9" t="s">
        <v>47</v>
      </c>
      <c r="B4" s="9" t="s">
        <v>9</v>
      </c>
      <c r="C4" s="9" t="s">
        <v>18</v>
      </c>
      <c r="D4" s="9" t="s">
        <v>19</v>
      </c>
      <c r="E4" s="43" t="s">
        <v>20</v>
      </c>
      <c r="F4" s="9" t="s">
        <v>26</v>
      </c>
      <c r="G4" s="44">
        <v>595528</v>
      </c>
      <c r="H4" s="53">
        <v>45590</v>
      </c>
      <c r="I4" s="53">
        <v>45600</v>
      </c>
      <c r="J4" s="53">
        <v>45677</v>
      </c>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row>
    <row r="5" spans="1:99" ht="70.2" customHeight="1" x14ac:dyDescent="0.3">
      <c r="A5" s="9" t="s">
        <v>48</v>
      </c>
      <c r="B5" s="9" t="s">
        <v>9</v>
      </c>
      <c r="C5" s="9" t="s">
        <v>18</v>
      </c>
      <c r="D5" s="9" t="s">
        <v>19</v>
      </c>
      <c r="E5" s="9" t="s">
        <v>20</v>
      </c>
      <c r="F5" s="9" t="s">
        <v>26</v>
      </c>
      <c r="G5" s="44">
        <v>3902178</v>
      </c>
      <c r="H5" s="53">
        <v>45670</v>
      </c>
      <c r="I5" s="53">
        <v>45687</v>
      </c>
      <c r="J5" s="53">
        <v>45768</v>
      </c>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row>
    <row r="6" spans="1:99" ht="90" customHeight="1" x14ac:dyDescent="0.3">
      <c r="A6" s="9" t="s">
        <v>49</v>
      </c>
      <c r="B6" s="9" t="s">
        <v>9</v>
      </c>
      <c r="C6" s="9" t="s">
        <v>18</v>
      </c>
      <c r="D6" s="9" t="s">
        <v>19</v>
      </c>
      <c r="E6" s="9" t="s">
        <v>45</v>
      </c>
      <c r="F6" s="9" t="s">
        <v>46</v>
      </c>
      <c r="G6" s="44">
        <v>500000</v>
      </c>
      <c r="H6" s="53">
        <v>45775</v>
      </c>
      <c r="I6" s="53">
        <v>45789</v>
      </c>
      <c r="J6" s="53">
        <v>45901</v>
      </c>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row>
    <row r="7" spans="1:99" ht="63" customHeight="1" x14ac:dyDescent="0.3">
      <c r="A7" s="37" t="s">
        <v>50</v>
      </c>
      <c r="B7" s="37" t="s">
        <v>9</v>
      </c>
      <c r="C7" s="37" t="s">
        <v>18</v>
      </c>
      <c r="D7" s="37" t="s">
        <v>19</v>
      </c>
      <c r="E7" s="37" t="s">
        <v>20</v>
      </c>
      <c r="F7" s="37" t="s">
        <v>26</v>
      </c>
      <c r="G7" s="45">
        <v>1865822</v>
      </c>
      <c r="H7" s="53">
        <v>45901</v>
      </c>
      <c r="I7" s="53">
        <v>45920</v>
      </c>
      <c r="J7" s="53">
        <v>45976</v>
      </c>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row>
    <row r="8" spans="1:99" x14ac:dyDescent="0.3">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row>
    <row r="9" spans="1:99" x14ac:dyDescent="0.3">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row>
    <row r="10" spans="1:99" x14ac:dyDescent="0.3">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row>
    <row r="11" spans="1:99" x14ac:dyDescent="0.3">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row>
    <row r="12" spans="1:99" x14ac:dyDescent="0.3">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row>
    <row r="13" spans="1:99" x14ac:dyDescent="0.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row>
    <row r="14" spans="1:99" x14ac:dyDescent="0.3">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row>
    <row r="15" spans="1:99" x14ac:dyDescent="0.3">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row>
    <row r="16" spans="1:99" x14ac:dyDescent="0.3">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row>
    <row r="17" spans="1:99" x14ac:dyDescent="0.3">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row>
    <row r="18" spans="1:99" x14ac:dyDescent="0.3">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row>
    <row r="19" spans="1:99" x14ac:dyDescent="0.3">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row>
    <row r="20" spans="1:99" x14ac:dyDescent="0.3">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row>
    <row r="21" spans="1:99" x14ac:dyDescent="0.3">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row>
    <row r="22" spans="1:99" x14ac:dyDescent="0.3">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row>
    <row r="23" spans="1:99" x14ac:dyDescent="0.3">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row>
    <row r="24" spans="1:99" x14ac:dyDescent="0.3">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row>
    <row r="25" spans="1:99" x14ac:dyDescent="0.3">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row>
    <row r="26" spans="1:99"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row>
    <row r="27" spans="1:99" x14ac:dyDescent="0.3">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row>
    <row r="28" spans="1:99" x14ac:dyDescent="0.3">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row>
    <row r="29" spans="1:99" x14ac:dyDescent="0.3">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row>
    <row r="30" spans="1:99" x14ac:dyDescent="0.3">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row>
    <row r="31" spans="1:99" x14ac:dyDescent="0.3">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row>
    <row r="32" spans="1:99" x14ac:dyDescent="0.3">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row>
    <row r="33" spans="1:99"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row>
    <row r="34" spans="1:99" x14ac:dyDescent="0.3">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row>
    <row r="35" spans="1:99" x14ac:dyDescent="0.3">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row>
    <row r="36" spans="1:99" x14ac:dyDescent="0.3">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row>
    <row r="37" spans="1:99" x14ac:dyDescent="0.3">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row>
    <row r="38" spans="1:99" x14ac:dyDescent="0.3">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row>
    <row r="39" spans="1:99" x14ac:dyDescent="0.3">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row>
    <row r="40" spans="1:99" x14ac:dyDescent="0.3">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row>
    <row r="41" spans="1:99" x14ac:dyDescent="0.3">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row>
    <row r="42" spans="1:99" x14ac:dyDescent="0.3">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row>
    <row r="43" spans="1:99" x14ac:dyDescent="0.3">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row>
    <row r="44" spans="1:99" x14ac:dyDescent="0.3">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row>
    <row r="45" spans="1:99" x14ac:dyDescent="0.3">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row>
    <row r="46" spans="1:99" x14ac:dyDescent="0.3">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row>
    <row r="47" spans="1:99" x14ac:dyDescent="0.3">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row>
    <row r="48" spans="1:99" x14ac:dyDescent="0.3">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row>
    <row r="49" spans="1:99" x14ac:dyDescent="0.3">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row>
    <row r="50" spans="1:99" x14ac:dyDescent="0.3">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row>
    <row r="51" spans="1:99" x14ac:dyDescent="0.3">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row>
    <row r="52" spans="1:99" x14ac:dyDescent="0.3">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row>
    <row r="53" spans="1:99" x14ac:dyDescent="0.3">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row>
    <row r="54" spans="1:99" x14ac:dyDescent="0.3">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row>
    <row r="55" spans="1:99" x14ac:dyDescent="0.3">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row>
    <row r="56" spans="1:99" x14ac:dyDescent="0.3">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row>
    <row r="57" spans="1:99" x14ac:dyDescent="0.3">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row>
    <row r="58" spans="1:99" x14ac:dyDescent="0.3">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row>
    <row r="59" spans="1:99" x14ac:dyDescent="0.3">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row>
    <row r="60" spans="1:99" x14ac:dyDescent="0.3">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row>
    <row r="61" spans="1:99" x14ac:dyDescent="0.3">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row>
    <row r="62" spans="1:99" x14ac:dyDescent="0.3">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row>
    <row r="63" spans="1:99" x14ac:dyDescent="0.3">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row>
    <row r="64" spans="1:99" x14ac:dyDescent="0.3">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row>
    <row r="65" spans="1:99" x14ac:dyDescent="0.3">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row>
    <row r="66" spans="1:99"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row>
    <row r="67" spans="1:99" x14ac:dyDescent="0.3">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row>
    <row r="68" spans="1:99" x14ac:dyDescent="0.3">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row>
    <row r="69" spans="1:99" x14ac:dyDescent="0.3">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row>
    <row r="70" spans="1:99" x14ac:dyDescent="0.3">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row>
    <row r="71" spans="1:99" x14ac:dyDescent="0.3">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row>
    <row r="72" spans="1:99" x14ac:dyDescent="0.3">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row>
    <row r="73" spans="1:99"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row>
    <row r="74" spans="1:99" x14ac:dyDescent="0.3">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row>
    <row r="75" spans="1:99" x14ac:dyDescent="0.3">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row>
    <row r="76" spans="1:99" x14ac:dyDescent="0.3">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row>
    <row r="77" spans="1:99" x14ac:dyDescent="0.3">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row>
    <row r="78" spans="1:99" x14ac:dyDescent="0.3">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row>
    <row r="79" spans="1:99" x14ac:dyDescent="0.3">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row>
    <row r="80" spans="1:99" x14ac:dyDescent="0.3">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row>
    <row r="81" spans="1:99" x14ac:dyDescent="0.3">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row>
    <row r="82" spans="1:99" x14ac:dyDescent="0.3">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row>
    <row r="83" spans="1:99" x14ac:dyDescent="0.3">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row>
    <row r="84" spans="1:99" x14ac:dyDescent="0.3">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row>
    <row r="85" spans="1:99" x14ac:dyDescent="0.3">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row>
    <row r="86" spans="1:99" x14ac:dyDescent="0.3">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row>
    <row r="87" spans="1:99" x14ac:dyDescent="0.3">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row>
    <row r="88" spans="1:99" x14ac:dyDescent="0.3">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row>
    <row r="89" spans="1:99" x14ac:dyDescent="0.3">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row>
    <row r="90" spans="1:99" x14ac:dyDescent="0.3">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row>
    <row r="91" spans="1:99" x14ac:dyDescent="0.3">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row>
    <row r="92" spans="1:99" x14ac:dyDescent="0.3">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row>
    <row r="93" spans="1:99" x14ac:dyDescent="0.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row>
    <row r="94" spans="1:99" x14ac:dyDescent="0.3">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row>
    <row r="95" spans="1:99"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row>
    <row r="96" spans="1:99"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row>
    <row r="97" spans="1:99" x14ac:dyDescent="0.3">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row>
    <row r="98" spans="1:99" x14ac:dyDescent="0.3">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row>
    <row r="99" spans="1:99" x14ac:dyDescent="0.3">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row>
    <row r="100" spans="1:99" x14ac:dyDescent="0.3">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row>
    <row r="101" spans="1:99" x14ac:dyDescent="0.3">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row>
    <row r="102" spans="1:99" x14ac:dyDescent="0.3">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row>
    <row r="103" spans="1:99" x14ac:dyDescent="0.3">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row>
    <row r="104" spans="1:99" x14ac:dyDescent="0.3">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row>
    <row r="105" spans="1:99" x14ac:dyDescent="0.3">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row>
    <row r="106" spans="1:99" x14ac:dyDescent="0.3">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row>
    <row r="107" spans="1:99" x14ac:dyDescent="0.3">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row>
    <row r="108" spans="1:99" x14ac:dyDescent="0.3">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row>
    <row r="109" spans="1:99" x14ac:dyDescent="0.3">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row>
    <row r="110" spans="1:99" x14ac:dyDescent="0.3">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row>
    <row r="111" spans="1:99" x14ac:dyDescent="0.3">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row>
    <row r="112" spans="1:99" x14ac:dyDescent="0.3">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row>
    <row r="113" spans="1:99" x14ac:dyDescent="0.3">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row>
    <row r="114" spans="1:99" x14ac:dyDescent="0.3">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row>
    <row r="115" spans="1:99" x14ac:dyDescent="0.3">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row>
    <row r="116" spans="1:99" x14ac:dyDescent="0.3">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row>
    <row r="117" spans="1:99"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row>
    <row r="118" spans="1:99"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row>
    <row r="119" spans="1:99"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row>
    <row r="120" spans="1:99" x14ac:dyDescent="0.3">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row>
    <row r="121" spans="1:99" x14ac:dyDescent="0.3">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row>
    <row r="122" spans="1:99" x14ac:dyDescent="0.3">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row>
    <row r="123" spans="1:99" x14ac:dyDescent="0.3">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row>
    <row r="124" spans="1:99" x14ac:dyDescent="0.3">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row>
    <row r="125" spans="1:99" x14ac:dyDescent="0.3">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row>
    <row r="126" spans="1:99" x14ac:dyDescent="0.3">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row>
    <row r="127" spans="1:99" x14ac:dyDescent="0.3">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row>
    <row r="128" spans="1:99" x14ac:dyDescent="0.3">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row>
    <row r="129" spans="1:99" x14ac:dyDescent="0.3">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row>
    <row r="130" spans="1:99" x14ac:dyDescent="0.3">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row>
    <row r="131" spans="1:99" x14ac:dyDescent="0.3">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row>
    <row r="132" spans="1:99" x14ac:dyDescent="0.3">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row>
    <row r="133" spans="1:99" x14ac:dyDescent="0.3">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row>
    <row r="134" spans="1:99" x14ac:dyDescent="0.3">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row>
    <row r="135" spans="1:99" x14ac:dyDescent="0.3">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row>
    <row r="136" spans="1:99" x14ac:dyDescent="0.3">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row>
    <row r="137" spans="1:99" x14ac:dyDescent="0.3">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row>
    <row r="138" spans="1:99" x14ac:dyDescent="0.3">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row>
    <row r="139" spans="1:99" x14ac:dyDescent="0.3">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row>
    <row r="140" spans="1:99" x14ac:dyDescent="0.3">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row>
    <row r="141" spans="1:99" x14ac:dyDescent="0.3">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row>
    <row r="142" spans="1:99" x14ac:dyDescent="0.3">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row>
    <row r="143" spans="1:99" x14ac:dyDescent="0.3">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row>
    <row r="144" spans="1:99" x14ac:dyDescent="0.3">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row>
    <row r="145" spans="1:99" x14ac:dyDescent="0.3">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row>
    <row r="146" spans="1:99" x14ac:dyDescent="0.3">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row>
    <row r="147" spans="1:99" x14ac:dyDescent="0.3">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row>
    <row r="148" spans="1:99" x14ac:dyDescent="0.3">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row>
    <row r="149" spans="1:99" x14ac:dyDescent="0.3">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row>
    <row r="150" spans="1:99" x14ac:dyDescent="0.3">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row>
    <row r="151" spans="1:99" x14ac:dyDescent="0.3">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row>
    <row r="152" spans="1:99" x14ac:dyDescent="0.3">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row>
    <row r="153" spans="1:99" x14ac:dyDescent="0.3">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row>
    <row r="154" spans="1:99" x14ac:dyDescent="0.3">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row>
    <row r="155" spans="1:99" x14ac:dyDescent="0.3">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row>
    <row r="156" spans="1:99" x14ac:dyDescent="0.3">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row>
    <row r="157" spans="1:99" x14ac:dyDescent="0.3">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row>
    <row r="158" spans="1:99" x14ac:dyDescent="0.3">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row>
    <row r="159" spans="1:99" x14ac:dyDescent="0.3">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row>
    <row r="160" spans="1:99" x14ac:dyDescent="0.3">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row>
    <row r="161" spans="1:99" x14ac:dyDescent="0.3">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row>
    <row r="162" spans="1:99" x14ac:dyDescent="0.3">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row>
    <row r="163" spans="1:99" x14ac:dyDescent="0.3">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row>
    <row r="164" spans="1:99" x14ac:dyDescent="0.3">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row>
    <row r="165" spans="1:99" x14ac:dyDescent="0.3">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row>
    <row r="166" spans="1:99" x14ac:dyDescent="0.3">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row>
    <row r="167" spans="1:99" x14ac:dyDescent="0.3">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row>
    <row r="168" spans="1:99" x14ac:dyDescent="0.3">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row>
    <row r="169" spans="1:99" x14ac:dyDescent="0.3">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row>
    <row r="170" spans="1:99" x14ac:dyDescent="0.3">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row>
    <row r="171" spans="1:99" x14ac:dyDescent="0.3">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row>
    <row r="172" spans="1:99" x14ac:dyDescent="0.3">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row>
    <row r="173" spans="1:99" x14ac:dyDescent="0.3">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row>
    <row r="174" spans="1:99" x14ac:dyDescent="0.3">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row>
    <row r="175" spans="1:99" x14ac:dyDescent="0.3">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row>
    <row r="176" spans="1:99" x14ac:dyDescent="0.3">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row>
    <row r="177" spans="1:99" x14ac:dyDescent="0.3">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row>
    <row r="178" spans="1:99" x14ac:dyDescent="0.3">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row>
    <row r="179" spans="1:99" x14ac:dyDescent="0.3">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row>
    <row r="180" spans="1:99" x14ac:dyDescent="0.3">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row>
    <row r="181" spans="1:99" x14ac:dyDescent="0.3">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row>
    <row r="182" spans="1:99" x14ac:dyDescent="0.3">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row>
    <row r="183" spans="1:99" x14ac:dyDescent="0.3">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row>
    <row r="184" spans="1:99" x14ac:dyDescent="0.3">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row>
    <row r="185" spans="1:99" x14ac:dyDescent="0.3">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row>
    <row r="186" spans="1:99" x14ac:dyDescent="0.3">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row>
    <row r="187" spans="1:99" x14ac:dyDescent="0.3">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row>
    <row r="188" spans="1:99" x14ac:dyDescent="0.3">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row>
    <row r="189" spans="1:99" x14ac:dyDescent="0.3">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row>
    <row r="190" spans="1:99" x14ac:dyDescent="0.3">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row>
    <row r="191" spans="1:99" x14ac:dyDescent="0.3">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row>
    <row r="192" spans="1:99" x14ac:dyDescent="0.3">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row>
    <row r="193" spans="1:99" x14ac:dyDescent="0.3">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row>
    <row r="194" spans="1:99" x14ac:dyDescent="0.3">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row>
    <row r="195" spans="1:99" x14ac:dyDescent="0.3">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row>
    <row r="196" spans="1:99" x14ac:dyDescent="0.3">
      <c r="A196" s="19"/>
      <c r="B196" s="19"/>
      <c r="C196" s="19"/>
      <c r="D196" s="19"/>
      <c r="E196" s="19"/>
      <c r="F196" s="19"/>
      <c r="G196" s="19"/>
      <c r="H196" s="19"/>
      <c r="I196" s="19"/>
      <c r="J196" s="19"/>
      <c r="K196" s="19"/>
    </row>
    <row r="197" spans="1:99" x14ac:dyDescent="0.3">
      <c r="A197" s="19"/>
      <c r="B197" s="19"/>
      <c r="C197" s="19"/>
      <c r="D197" s="19"/>
      <c r="E197" s="19"/>
      <c r="F197" s="19"/>
      <c r="G197" s="19"/>
      <c r="H197" s="19"/>
      <c r="I197" s="19"/>
      <c r="J197" s="19"/>
      <c r="K197" s="19"/>
    </row>
    <row r="198" spans="1:99" x14ac:dyDescent="0.3">
      <c r="A198" s="19"/>
      <c r="B198" s="19"/>
      <c r="C198" s="19"/>
      <c r="D198" s="19"/>
      <c r="E198" s="19"/>
      <c r="F198" s="19"/>
      <c r="G198" s="19"/>
      <c r="H198" s="19"/>
      <c r="I198" s="19"/>
      <c r="J198" s="19"/>
      <c r="K198" s="19"/>
    </row>
    <row r="199" spans="1:99" x14ac:dyDescent="0.3">
      <c r="A199" s="19"/>
      <c r="B199" s="19"/>
      <c r="C199" s="19"/>
      <c r="D199" s="19"/>
      <c r="E199" s="19"/>
      <c r="F199" s="19"/>
      <c r="G199" s="19"/>
      <c r="H199" s="19"/>
      <c r="I199" s="19"/>
      <c r="J199" s="19"/>
      <c r="K199" s="19"/>
    </row>
    <row r="200" spans="1:99" x14ac:dyDescent="0.3">
      <c r="A200" s="19"/>
      <c r="B200" s="19"/>
      <c r="C200" s="19"/>
      <c r="D200" s="19"/>
      <c r="E200" s="19"/>
      <c r="F200" s="19"/>
      <c r="G200" s="19"/>
      <c r="H200" s="19"/>
      <c r="I200" s="19"/>
      <c r="J200" s="19"/>
      <c r="K200" s="19"/>
    </row>
    <row r="201" spans="1:99" x14ac:dyDescent="0.3">
      <c r="A201" s="19"/>
      <c r="B201" s="19"/>
      <c r="C201" s="19"/>
      <c r="D201" s="19"/>
      <c r="E201" s="19"/>
      <c r="F201" s="19"/>
      <c r="G201" s="19"/>
      <c r="H201" s="19"/>
      <c r="I201" s="19"/>
      <c r="J201" s="19"/>
      <c r="K201" s="19"/>
    </row>
    <row r="202" spans="1:99" x14ac:dyDescent="0.3">
      <c r="A202" s="19"/>
      <c r="B202" s="19"/>
      <c r="C202" s="19"/>
      <c r="D202" s="19"/>
      <c r="E202" s="19"/>
      <c r="F202" s="19"/>
      <c r="G202" s="19"/>
      <c r="H202" s="19"/>
      <c r="I202" s="19"/>
      <c r="J202" s="19"/>
      <c r="K202" s="19"/>
    </row>
    <row r="203" spans="1:99" x14ac:dyDescent="0.3">
      <c r="A203" s="19"/>
      <c r="B203" s="19"/>
      <c r="C203" s="19"/>
      <c r="D203" s="19"/>
      <c r="E203" s="19"/>
      <c r="F203" s="19"/>
      <c r="G203" s="19"/>
      <c r="H203" s="19"/>
      <c r="I203" s="19"/>
      <c r="J203" s="19"/>
      <c r="K203" s="19"/>
    </row>
    <row r="204" spans="1:99" x14ac:dyDescent="0.3">
      <c r="A204" s="19"/>
      <c r="B204" s="19"/>
      <c r="C204" s="19"/>
      <c r="D204" s="19"/>
      <c r="E204" s="19"/>
      <c r="F204" s="19"/>
      <c r="G204" s="19"/>
      <c r="H204" s="19"/>
      <c r="I204" s="19"/>
      <c r="J204" s="19"/>
      <c r="K204" s="19"/>
    </row>
    <row r="205" spans="1:99" x14ac:dyDescent="0.3">
      <c r="A205" s="19"/>
      <c r="B205" s="19"/>
      <c r="C205" s="19"/>
      <c r="D205" s="19"/>
      <c r="E205" s="19"/>
      <c r="F205" s="19"/>
      <c r="G205" s="19"/>
      <c r="H205" s="19"/>
      <c r="I205" s="19"/>
      <c r="J205" s="19"/>
      <c r="K205" s="19"/>
    </row>
    <row r="206" spans="1:99" x14ac:dyDescent="0.3">
      <c r="A206" s="19"/>
      <c r="B206" s="19"/>
      <c r="C206" s="19"/>
      <c r="D206" s="19"/>
      <c r="E206" s="19"/>
      <c r="F206" s="19"/>
      <c r="G206" s="19"/>
      <c r="H206" s="19"/>
      <c r="I206" s="19"/>
      <c r="J206" s="19"/>
      <c r="K206" s="19"/>
    </row>
    <row r="207" spans="1:99" x14ac:dyDescent="0.3">
      <c r="A207" s="19"/>
      <c r="B207" s="19"/>
      <c r="C207" s="19"/>
      <c r="D207" s="19"/>
      <c r="E207" s="19"/>
      <c r="F207" s="19"/>
      <c r="G207" s="19"/>
      <c r="H207" s="19"/>
      <c r="I207" s="19"/>
      <c r="J207" s="19"/>
      <c r="K207" s="19"/>
    </row>
    <row r="208" spans="1:99" x14ac:dyDescent="0.3">
      <c r="A208" s="19"/>
      <c r="B208" s="19"/>
      <c r="C208" s="19"/>
      <c r="D208" s="19"/>
      <c r="E208" s="19"/>
      <c r="F208" s="19"/>
      <c r="G208" s="19"/>
      <c r="H208" s="19"/>
      <c r="I208" s="19"/>
      <c r="J208" s="19"/>
      <c r="K208" s="19"/>
    </row>
    <row r="209" spans="1:11" x14ac:dyDescent="0.3">
      <c r="A209" s="19"/>
      <c r="B209" s="19"/>
      <c r="C209" s="19"/>
      <c r="D209" s="19"/>
      <c r="E209" s="19"/>
      <c r="F209" s="19"/>
      <c r="G209" s="19"/>
      <c r="H209" s="19"/>
      <c r="I209" s="19"/>
      <c r="J209" s="19"/>
      <c r="K209" s="19"/>
    </row>
    <row r="210" spans="1:11" x14ac:dyDescent="0.3">
      <c r="A210" s="19"/>
      <c r="B210" s="19"/>
      <c r="C210" s="19"/>
      <c r="D210" s="19"/>
      <c r="E210" s="19"/>
      <c r="F210" s="19"/>
      <c r="G210" s="19"/>
      <c r="H210" s="19"/>
      <c r="I210" s="19"/>
      <c r="J210" s="19"/>
      <c r="K210" s="19"/>
    </row>
    <row r="211" spans="1:11" x14ac:dyDescent="0.3">
      <c r="A211" s="19"/>
      <c r="B211" s="19"/>
      <c r="C211" s="19"/>
      <c r="D211" s="19"/>
      <c r="E211" s="19"/>
      <c r="F211" s="19"/>
      <c r="G211" s="19"/>
      <c r="H211" s="19"/>
      <c r="I211" s="19"/>
      <c r="J211" s="19"/>
      <c r="K211" s="19"/>
    </row>
    <row r="212" spans="1:11" x14ac:dyDescent="0.3">
      <c r="A212" s="19"/>
      <c r="B212" s="19"/>
      <c r="C212" s="19"/>
      <c r="D212" s="19"/>
      <c r="E212" s="19"/>
      <c r="F212" s="19"/>
      <c r="G212" s="19"/>
      <c r="H212" s="19"/>
      <c r="I212" s="19"/>
      <c r="J212" s="19"/>
      <c r="K212" s="19"/>
    </row>
    <row r="213" spans="1:11" x14ac:dyDescent="0.3">
      <c r="A213" s="19"/>
      <c r="B213" s="19"/>
      <c r="C213" s="19"/>
      <c r="D213" s="19"/>
      <c r="E213" s="19"/>
      <c r="F213" s="19"/>
      <c r="G213" s="19"/>
      <c r="H213" s="19"/>
      <c r="I213" s="19"/>
      <c r="J213" s="19"/>
      <c r="K213" s="19"/>
    </row>
    <row r="214" spans="1:11" x14ac:dyDescent="0.3">
      <c r="A214" s="19"/>
      <c r="B214" s="19"/>
      <c r="C214" s="19"/>
      <c r="D214" s="19"/>
      <c r="E214" s="19"/>
      <c r="F214" s="19"/>
      <c r="G214" s="19"/>
      <c r="H214" s="19"/>
      <c r="I214" s="19"/>
      <c r="J214" s="19"/>
      <c r="K214" s="19"/>
    </row>
    <row r="215" spans="1:11" x14ac:dyDescent="0.3">
      <c r="A215" s="19"/>
      <c r="B215" s="19"/>
      <c r="C215" s="19"/>
      <c r="D215" s="19"/>
      <c r="E215" s="19"/>
      <c r="F215" s="19"/>
      <c r="G215" s="19"/>
      <c r="H215" s="19"/>
      <c r="I215" s="19"/>
      <c r="J215" s="19"/>
      <c r="K215" s="19"/>
    </row>
    <row r="216" spans="1:11" x14ac:dyDescent="0.3">
      <c r="A216" s="19"/>
      <c r="B216" s="19"/>
      <c r="C216" s="19"/>
      <c r="D216" s="19"/>
      <c r="E216" s="19"/>
      <c r="F216" s="19"/>
      <c r="G216" s="19"/>
      <c r="H216" s="19"/>
      <c r="I216" s="19"/>
      <c r="J216" s="19"/>
      <c r="K216" s="19"/>
    </row>
    <row r="217" spans="1:11" x14ac:dyDescent="0.3">
      <c r="A217" s="19"/>
      <c r="B217" s="19"/>
      <c r="C217" s="19"/>
      <c r="D217" s="19"/>
      <c r="E217" s="19"/>
      <c r="F217" s="19"/>
      <c r="G217" s="19"/>
      <c r="H217" s="19"/>
      <c r="I217" s="19"/>
      <c r="J217" s="19"/>
      <c r="K217" s="19"/>
    </row>
    <row r="218" spans="1:11" x14ac:dyDescent="0.3">
      <c r="A218" s="19"/>
      <c r="B218" s="19"/>
      <c r="C218" s="19"/>
      <c r="D218" s="19"/>
      <c r="E218" s="19"/>
      <c r="F218" s="19"/>
      <c r="G218" s="19"/>
      <c r="H218" s="19"/>
      <c r="I218" s="19"/>
      <c r="J218" s="19"/>
      <c r="K218" s="19"/>
    </row>
    <row r="219" spans="1:11" x14ac:dyDescent="0.3">
      <c r="A219" s="19"/>
      <c r="B219" s="19"/>
      <c r="C219" s="19"/>
      <c r="D219" s="19"/>
      <c r="E219" s="19"/>
      <c r="F219" s="19"/>
      <c r="G219" s="19"/>
      <c r="H219" s="19"/>
      <c r="I219" s="19"/>
      <c r="J219" s="19"/>
      <c r="K219" s="19"/>
    </row>
    <row r="220" spans="1:11" x14ac:dyDescent="0.3">
      <c r="A220" s="19"/>
      <c r="B220" s="19"/>
      <c r="C220" s="19"/>
      <c r="D220" s="19"/>
      <c r="E220" s="19"/>
      <c r="F220" s="19"/>
      <c r="G220" s="19"/>
      <c r="H220" s="19"/>
      <c r="I220" s="19"/>
      <c r="J220" s="19"/>
      <c r="K220" s="19"/>
    </row>
    <row r="221" spans="1:11" x14ac:dyDescent="0.3">
      <c r="A221" s="19"/>
      <c r="B221" s="19"/>
      <c r="C221" s="19"/>
      <c r="D221" s="19"/>
      <c r="E221" s="19"/>
      <c r="F221" s="19"/>
      <c r="G221" s="19"/>
      <c r="H221" s="19"/>
      <c r="I221" s="19"/>
      <c r="J221" s="19"/>
      <c r="K221" s="19"/>
    </row>
    <row r="222" spans="1:11" x14ac:dyDescent="0.3">
      <c r="A222" s="19"/>
      <c r="B222" s="19"/>
      <c r="C222" s="19"/>
      <c r="D222" s="19"/>
      <c r="E222" s="19"/>
      <c r="F222" s="19"/>
      <c r="G222" s="19"/>
      <c r="H222" s="19"/>
      <c r="I222" s="19"/>
      <c r="J222" s="19"/>
      <c r="K222" s="19"/>
    </row>
    <row r="223" spans="1:11" x14ac:dyDescent="0.3">
      <c r="A223" s="19"/>
      <c r="B223" s="19"/>
      <c r="C223" s="19"/>
      <c r="D223" s="19"/>
      <c r="E223" s="19"/>
      <c r="F223" s="19"/>
      <c r="G223" s="19"/>
      <c r="H223" s="19"/>
      <c r="I223" s="19"/>
      <c r="J223" s="19"/>
      <c r="K223" s="19"/>
    </row>
  </sheetData>
  <sortState xmlns:xlrd2="http://schemas.microsoft.com/office/spreadsheetml/2017/richdata2" ref="A3:J7">
    <sortCondition ref="I2:I7"/>
  </sortState>
  <mergeCells count="1">
    <mergeCell ref="A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7E5D-F7A4-430E-A493-B6D83F460109}">
  <dimension ref="A1:J11"/>
  <sheetViews>
    <sheetView zoomScale="60" zoomScaleNormal="60" workbookViewId="0">
      <selection activeCell="N8" sqref="N8"/>
    </sheetView>
  </sheetViews>
  <sheetFormatPr defaultColWidth="9.109375" defaultRowHeight="14.4" x14ac:dyDescent="0.3"/>
  <cols>
    <col min="1" max="1" width="40.44140625" style="1" customWidth="1"/>
    <col min="2" max="2" width="22.21875" style="1" customWidth="1"/>
    <col min="3" max="3" width="8.6640625" style="1" customWidth="1"/>
    <col min="4" max="4" width="30.88671875" style="1" customWidth="1"/>
    <col min="5" max="5" width="124.88671875" style="1" customWidth="1"/>
    <col min="6" max="6" width="59" style="1" customWidth="1"/>
    <col min="7" max="7" width="29.44140625" style="1" customWidth="1"/>
    <col min="8" max="8" width="20.77734375" style="1" customWidth="1"/>
    <col min="9" max="9" width="15.5546875" style="1" customWidth="1"/>
    <col min="10" max="10" width="21.44140625" style="1" bestFit="1" customWidth="1"/>
    <col min="11" max="11" width="23.44140625" style="1" customWidth="1"/>
    <col min="12" max="16384" width="9.109375" style="1"/>
  </cols>
  <sheetData>
    <row r="1" spans="1:10" ht="28.8" x14ac:dyDescent="0.3">
      <c r="A1" s="70" t="s">
        <v>77</v>
      </c>
      <c r="B1" s="71"/>
      <c r="C1" s="71"/>
      <c r="D1" s="71"/>
      <c r="E1" s="71"/>
      <c r="F1" s="71"/>
      <c r="G1" s="71"/>
      <c r="H1" s="71"/>
      <c r="I1" s="71"/>
      <c r="J1" s="72"/>
    </row>
    <row r="2" spans="1:10" ht="31.2" x14ac:dyDescent="0.3">
      <c r="A2" s="27" t="s">
        <v>25</v>
      </c>
      <c r="B2" s="27" t="s">
        <v>0</v>
      </c>
      <c r="C2" s="27" t="s">
        <v>1</v>
      </c>
      <c r="D2" s="27" t="s">
        <v>2</v>
      </c>
      <c r="E2" s="27" t="s">
        <v>3</v>
      </c>
      <c r="F2" s="27" t="s">
        <v>4</v>
      </c>
      <c r="G2" s="27" t="s">
        <v>5</v>
      </c>
      <c r="H2" s="27" t="s">
        <v>6</v>
      </c>
      <c r="I2" s="27" t="s">
        <v>7</v>
      </c>
      <c r="J2" s="27" t="s">
        <v>8</v>
      </c>
    </row>
    <row r="3" spans="1:10" ht="72" x14ac:dyDescent="0.3">
      <c r="A3" s="46" t="s">
        <v>184</v>
      </c>
      <c r="B3" s="9" t="s">
        <v>13</v>
      </c>
      <c r="C3" s="9" t="s">
        <v>77</v>
      </c>
      <c r="D3" s="9" t="s">
        <v>74</v>
      </c>
      <c r="E3" s="9" t="s">
        <v>97</v>
      </c>
      <c r="F3" s="9" t="s">
        <v>79</v>
      </c>
      <c r="G3" s="47">
        <v>30996082</v>
      </c>
      <c r="H3" s="14">
        <v>45505</v>
      </c>
      <c r="I3" s="14">
        <v>45536</v>
      </c>
      <c r="J3" s="14">
        <v>45597</v>
      </c>
    </row>
    <row r="4" spans="1:10" ht="158.4" x14ac:dyDescent="0.3">
      <c r="A4" s="46" t="s">
        <v>178</v>
      </c>
      <c r="B4" s="9" t="s">
        <v>13</v>
      </c>
      <c r="C4" s="9" t="s">
        <v>77</v>
      </c>
      <c r="D4" s="9" t="s">
        <v>80</v>
      </c>
      <c r="E4" s="9" t="s">
        <v>106</v>
      </c>
      <c r="F4" s="9" t="s">
        <v>78</v>
      </c>
      <c r="G4" s="48">
        <v>15000000</v>
      </c>
      <c r="H4" s="14">
        <v>45536</v>
      </c>
      <c r="I4" s="14">
        <v>45566</v>
      </c>
      <c r="J4" s="14">
        <v>45627</v>
      </c>
    </row>
    <row r="5" spans="1:10" ht="158.4" x14ac:dyDescent="0.3">
      <c r="A5" s="46" t="s">
        <v>179</v>
      </c>
      <c r="B5" s="9" t="s">
        <v>13</v>
      </c>
      <c r="C5" s="9" t="s">
        <v>77</v>
      </c>
      <c r="D5" s="9" t="s">
        <v>80</v>
      </c>
      <c r="E5" s="9" t="s">
        <v>106</v>
      </c>
      <c r="F5" s="9" t="s">
        <v>180</v>
      </c>
      <c r="G5" s="48">
        <v>3000000</v>
      </c>
      <c r="H5" s="14">
        <v>45536</v>
      </c>
      <c r="I5" s="14">
        <v>45566</v>
      </c>
      <c r="J5" s="14">
        <v>45627</v>
      </c>
    </row>
    <row r="6" spans="1:10" ht="54.45" customHeight="1" x14ac:dyDescent="0.3">
      <c r="A6" s="46" t="s">
        <v>186</v>
      </c>
      <c r="B6" s="9" t="s">
        <v>13</v>
      </c>
      <c r="C6" s="9" t="s">
        <v>73</v>
      </c>
      <c r="D6" s="9" t="s">
        <v>74</v>
      </c>
      <c r="E6" s="9" t="s">
        <v>75</v>
      </c>
      <c r="F6" s="9" t="s">
        <v>76</v>
      </c>
      <c r="G6" s="47">
        <v>5100000</v>
      </c>
      <c r="H6" s="14">
        <v>45536</v>
      </c>
      <c r="I6" s="14">
        <v>45566</v>
      </c>
      <c r="J6" s="14">
        <v>45717</v>
      </c>
    </row>
    <row r="7" spans="1:10" ht="72" x14ac:dyDescent="0.3">
      <c r="A7" s="46" t="s">
        <v>177</v>
      </c>
      <c r="B7" s="9" t="s">
        <v>13</v>
      </c>
      <c r="C7" s="9" t="s">
        <v>73</v>
      </c>
      <c r="D7" s="9" t="s">
        <v>74</v>
      </c>
      <c r="E7" s="9" t="s">
        <v>105</v>
      </c>
      <c r="F7" s="9" t="s">
        <v>79</v>
      </c>
      <c r="G7" s="48">
        <v>8750000</v>
      </c>
      <c r="H7" s="14">
        <v>45536</v>
      </c>
      <c r="I7" s="14">
        <v>45597</v>
      </c>
      <c r="J7" s="14">
        <v>45688</v>
      </c>
    </row>
    <row r="8" spans="1:10" ht="172.8" x14ac:dyDescent="0.3">
      <c r="A8" s="46" t="s">
        <v>181</v>
      </c>
      <c r="B8" s="9" t="s">
        <v>13</v>
      </c>
      <c r="C8" s="9" t="s">
        <v>73</v>
      </c>
      <c r="D8" s="9" t="s">
        <v>74</v>
      </c>
      <c r="E8" s="9" t="s">
        <v>107</v>
      </c>
      <c r="F8" s="9" t="s">
        <v>98</v>
      </c>
      <c r="G8" s="49">
        <v>1000000</v>
      </c>
      <c r="H8" s="14">
        <v>45566</v>
      </c>
      <c r="I8" s="14">
        <v>45597</v>
      </c>
      <c r="J8" s="14">
        <v>45689</v>
      </c>
    </row>
    <row r="9" spans="1:10" ht="172.8" x14ac:dyDescent="0.3">
      <c r="A9" s="46" t="s">
        <v>182</v>
      </c>
      <c r="B9" s="9" t="s">
        <v>13</v>
      </c>
      <c r="C9" s="9" t="s">
        <v>73</v>
      </c>
      <c r="D9" s="9" t="s">
        <v>74</v>
      </c>
      <c r="E9" s="9" t="s">
        <v>107</v>
      </c>
      <c r="F9" s="9" t="s">
        <v>98</v>
      </c>
      <c r="G9" s="50">
        <v>2786624.2</v>
      </c>
      <c r="H9" s="14">
        <v>45566</v>
      </c>
      <c r="I9" s="14">
        <v>45597</v>
      </c>
      <c r="J9" s="14">
        <v>45689</v>
      </c>
    </row>
    <row r="10" spans="1:10" ht="187.2" x14ac:dyDescent="0.3">
      <c r="A10" s="51" t="s">
        <v>183</v>
      </c>
      <c r="B10" s="9" t="s">
        <v>13</v>
      </c>
      <c r="C10" s="9" t="s">
        <v>73</v>
      </c>
      <c r="D10" s="9" t="s">
        <v>74</v>
      </c>
      <c r="E10" s="9" t="s">
        <v>91</v>
      </c>
      <c r="F10" s="9" t="s">
        <v>109</v>
      </c>
      <c r="G10" s="48">
        <v>1214592.45</v>
      </c>
      <c r="H10" s="14">
        <v>45597</v>
      </c>
      <c r="I10" s="14">
        <v>45658</v>
      </c>
      <c r="J10" s="14">
        <v>45717</v>
      </c>
    </row>
    <row r="11" spans="1:10" ht="86.4" x14ac:dyDescent="0.3">
      <c r="A11" s="9" t="s">
        <v>185</v>
      </c>
      <c r="B11" s="9" t="s">
        <v>13</v>
      </c>
      <c r="C11" s="9" t="s">
        <v>73</v>
      </c>
      <c r="D11" s="9" t="s">
        <v>74</v>
      </c>
      <c r="E11" s="9" t="s">
        <v>90</v>
      </c>
      <c r="F11" s="9" t="s">
        <v>99</v>
      </c>
      <c r="G11" s="48">
        <v>1560000</v>
      </c>
      <c r="H11" s="14">
        <v>45717</v>
      </c>
      <c r="I11" s="14">
        <v>45778</v>
      </c>
      <c r="J11" s="14">
        <v>45839</v>
      </c>
    </row>
  </sheetData>
  <sortState xmlns:xlrd2="http://schemas.microsoft.com/office/spreadsheetml/2017/richdata2" ref="A3:J11">
    <sortCondition ref="I2:I11"/>
  </sortState>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86C7FA7397CB419F6D295860106316" ma:contentTypeVersion="12" ma:contentTypeDescription="Create a new document." ma:contentTypeScope="" ma:versionID="f2413161b3b86da6d253b63011171232">
  <xsd:schema xmlns:xsd="http://www.w3.org/2001/XMLSchema" xmlns:xs="http://www.w3.org/2001/XMLSchema" xmlns:p="http://schemas.microsoft.com/office/2006/metadata/properties" xmlns:ns2="609f156b-a560-4ade-a269-1645780c89e2" xmlns:ns3="a0bccc6c-ba37-4dbe-bec0-77fc7c55d4fd" targetNamespace="http://schemas.microsoft.com/office/2006/metadata/properties" ma:root="true" ma:fieldsID="c7dadcba2062e97471912ca8502d2331" ns2:_="" ns3:_="">
    <xsd:import namespace="609f156b-a560-4ade-a269-1645780c89e2"/>
    <xsd:import namespace="a0bccc6c-ba37-4dbe-bec0-77fc7c55d4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f156b-a560-4ade-a269-1645780c89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858473a-97ee-428e-a817-eb9457ba025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bccc6c-ba37-4dbe-bec0-77fc7c55d4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ad71942-afb6-47a4-822d-a17f54a2565f}" ma:internalName="TaxCatchAll" ma:showField="CatchAllData" ma:web="a0bccc6c-ba37-4dbe-bec0-77fc7c55d4f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0bccc6c-ba37-4dbe-bec0-77fc7c55d4fd" xsi:nil="true"/>
    <lcf76f155ced4ddcb4097134ff3c332f xmlns="609f156b-a560-4ade-a269-1645780c89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52B5F0-956F-45FE-A824-D5521E3B2EF9}">
  <ds:schemaRefs>
    <ds:schemaRef ds:uri="http://schemas.microsoft.com/sharepoint/v3/contenttype/forms"/>
  </ds:schemaRefs>
</ds:datastoreItem>
</file>

<file path=customXml/itemProps2.xml><?xml version="1.0" encoding="utf-8"?>
<ds:datastoreItem xmlns:ds="http://schemas.openxmlformats.org/officeDocument/2006/customXml" ds:itemID="{7AB8ED4B-57C5-4136-B56C-2482E7588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f156b-a560-4ade-a269-1645780c89e2"/>
    <ds:schemaRef ds:uri="a0bccc6c-ba37-4dbe-bec0-77fc7c55d4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C4E30E-28F3-4261-80C6-461BB6542D69}">
  <ds:schemaRefs>
    <ds:schemaRef ds:uri="http://purl.org/dc/elements/1.1/"/>
    <ds:schemaRef ds:uri="http://schemas.microsoft.com/office/2006/documentManagement/types"/>
    <ds:schemaRef ds:uri="http://schemas.openxmlformats.org/package/2006/metadata/core-properties"/>
    <ds:schemaRef ds:uri="http://purl.org/dc/dcmitype/"/>
    <ds:schemaRef ds:uri="a0bccc6c-ba37-4dbe-bec0-77fc7c55d4fd"/>
    <ds:schemaRef ds:uri="http://www.w3.org/XML/1998/namespace"/>
    <ds:schemaRef ds:uri="609f156b-a560-4ade-a269-1645780c89e2"/>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Legend</vt:lpstr>
      <vt:lpstr>ERDF.JT.CF</vt:lpstr>
      <vt:lpstr>ESF+</vt:lpstr>
      <vt:lpstr>EMFAF</vt:lpstr>
      <vt:lpstr>AMIF</vt:lpstr>
      <vt:lpstr>ISF</vt:lpstr>
      <vt:lpstr>BMVI</vt:lpstr>
      <vt:lpstr>CAP SP</vt:lpstr>
      <vt:lpstr>ERDF.JT.CF!Print_Area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Psaila Fabian at MEFL</dc:creator>
  <cp:lastModifiedBy>Azzopardi Emanuel F at OPM-EES</cp:lastModifiedBy>
  <cp:lastPrinted>2024-08-05T05:56:50Z</cp:lastPrinted>
  <dcterms:created xsi:type="dcterms:W3CDTF">2023-04-11T15:58:39Z</dcterms:created>
  <dcterms:modified xsi:type="dcterms:W3CDTF">2024-09-05T07:29:54Z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0x0101005286C7FA7397CB419F6D295860106316</vt:lpwstr>
  </property>
  <property fmtid="{D5CDD505-2E9C-101B-9397-08002B2CF9AE}" pid="3" name="MediaServiceImageTags">
    <vt:lpwstr/>
  </property>
</Properties>
</file>